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Analisi dei processi" sheetId="1" state="visible" r:id="rId2"/>
    <sheet name="Identificazione del rischio" sheetId="2" state="visible" r:id="rId3"/>
    <sheet name="Valutazione del rischio" sheetId="3" state="visible" r:id="rId4"/>
    <sheet name="Valutazione rischio specifico" sheetId="4" state="visible" r:id="rId5"/>
    <sheet name="Misure da implementare" sheetId="5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<sst xmlns="http://schemas.openxmlformats.org/spreadsheetml/2006/main" count="787" uniqueCount="162">
  <si>
    <t xml:space="preserve">Aree di rischio</t>
  </si>
  <si>
    <t xml:space="preserve">Processi</t>
  </si>
  <si>
    <t xml:space="preserve">Unità/Sezioni/Servizi interessati al processo</t>
  </si>
  <si>
    <t xml:space="preserve">Destinatari</t>
  </si>
  <si>
    <t xml:space="preserve">Acquisizione e progressione del personale</t>
  </si>
  <si>
    <t xml:space="preserve">Reclutamento</t>
  </si>
  <si>
    <t xml:space="preserve">Uffici di settore, Uffici di Piattaforma e Uffici di Programma di ricerca (SPP); Uffici Amministrativi (UA); Presidente (P); Ufficio del Personale (UDP)</t>
  </si>
  <si>
    <t xml:space="preserve">Progressioni di carriera</t>
  </si>
  <si>
    <t xml:space="preserve">Dirigenti (D); P; UDP</t>
  </si>
  <si>
    <t xml:space="preserve">Conferimento di incarichi di collaborazione</t>
  </si>
  <si>
    <t xml:space="preserve">SPP; P; UDP</t>
  </si>
  <si>
    <t xml:space="preserve">Affidamento di lavori, servizi e forniture</t>
  </si>
  <si>
    <t xml:space="preserve">Definizione dell'oggetto dell'affidamento</t>
  </si>
  <si>
    <t xml:space="preserve">Ufficio del Richiedente l'Affidamento (URA); Responsabile del procedimento (RDP)</t>
  </si>
  <si>
    <t xml:space="preserve">Individuazione dello strumento/istituto per l'affidamento</t>
  </si>
  <si>
    <t xml:space="preserve">UA</t>
  </si>
  <si>
    <t xml:space="preserve">Requisiti di qualificazione</t>
  </si>
  <si>
    <t xml:space="preserve">URA</t>
  </si>
  <si>
    <t xml:space="preserve">Requisiti di aggiudicazione</t>
  </si>
  <si>
    <t xml:space="preserve">UA; RDP</t>
  </si>
  <si>
    <t xml:space="preserve">Valutazione delle offerte</t>
  </si>
  <si>
    <t xml:space="preserve">RDP; Commissione valutatrice</t>
  </si>
  <si>
    <t xml:space="preserve">Verifica dell'eventuale anomalia delle offerte</t>
  </si>
  <si>
    <t xml:space="preserve">Procedure negoziate</t>
  </si>
  <si>
    <t xml:space="preserve">SPP; P; UA</t>
  </si>
  <si>
    <t xml:space="preserve">Affidamenti diretti</t>
  </si>
  <si>
    <t xml:space="preserve">Revoca del bando</t>
  </si>
  <si>
    <t xml:space="preserve">Redazione del cronoprogramma</t>
  </si>
  <si>
    <t xml:space="preserve">URA; RDP</t>
  </si>
  <si>
    <t xml:space="preserve">Varianti in corso di esecuzione del contratto</t>
  </si>
  <si>
    <t xml:space="preserve">RDP; UA</t>
  </si>
  <si>
    <t xml:space="preserve">Subappalto</t>
  </si>
  <si>
    <t xml:space="preserve">Fase di liquidazione e verifica di conformità della prestazione</t>
  </si>
  <si>
    <t xml:space="preserve">Provvedimenti autorizzativi, protocolli d'intesa e convenzioni</t>
  </si>
  <si>
    <t xml:space="preserve">Conferimento o autorizzazione all'esercizio di incarichi esterni a titolo gratuito</t>
  </si>
  <si>
    <t xml:space="preserve">Direttore Amministrativo; Presidente</t>
  </si>
  <si>
    <t xml:space="preserve">Conferimento o autorizzazione all'esercizio di incarichi esterni a titolo oneroso</t>
  </si>
  <si>
    <t xml:space="preserve">Stipula di protocolli di intesa, accordi di collaborazione, convenzioni di qualsiasi natura, contratti con Università e altri enti pubblici e privati a sostegno e per la divulgazione dell'attività di ricerca</t>
  </si>
  <si>
    <t xml:space="preserve">UA; SPP; P</t>
  </si>
  <si>
    <t xml:space="preserve">Gestione delle risorse</t>
  </si>
  <si>
    <t xml:space="preserve">Concessione di risorse di calcolo (tempo-calcolo) a soggetti pubblici o privati </t>
  </si>
  <si>
    <t xml:space="preserve">Ufficio della Piattaforma HPCN; UA; P</t>
  </si>
  <si>
    <t xml:space="preserve">Concessione di risorse di memorizzazione (risorse-disco) a soggetti pubblici o privati</t>
  </si>
  <si>
    <t xml:space="preserve">Gestione e valorizzazione dei diritti di proprietà industriale/intellettuale: Decisione sul deposito di un brevetto</t>
  </si>
  <si>
    <t xml:space="preserve">Gestione e valorizzazione dei diritti di proprietà industriale/intellettuale: Concessione delle licenze e trasferimenti relativi a diritti di proprietà intellettuale</t>
  </si>
  <si>
    <t xml:space="preserve">Gestione e valorizzazione dei diritti di proprietà industriale/intellettuale: Tutela brevettuale</t>
  </si>
  <si>
    <t xml:space="preserve">Protocollo</t>
  </si>
  <si>
    <t xml:space="preserve">Gestione del protocollo</t>
  </si>
  <si>
    <t xml:space="preserve">Ufficio del protocollo</t>
  </si>
  <si>
    <t xml:space="preserve">ID</t>
  </si>
  <si>
    <t xml:space="preserve">Rischi specifici / Reati ipotizzabili</t>
  </si>
  <si>
    <t xml:space="preserve">Attività a rischio</t>
  </si>
  <si>
    <t xml:space="preserve">Misure di prevenzione esistenti</t>
  </si>
  <si>
    <t xml:space="preserve">- Inosservanza di regole procedurali al fine di favorire soggetti particolari 
- Previsione di requisiti di accesso “personalizzati” e inosservanza dei meccanismi di verifica
- Irregolare composizione della commissione per la selezione del personale e violazione degli obblighi di astensione
- Inosservanza di regole procedurali a garanzia della trasparenza e imparzialità della selezione al fine di favorire soggetti particolari;
- Induzione indebita al fine di favorire candidati o alterare atti e valutazioni 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
Art. 328 - Rifiuto di atti d’ufficio. Omissione</t>
  </si>
  <si>
    <t xml:space="preserve">- Progressioni economiche o di carriera accordate in modo totalmente discrezionale al fine di agevolare particolari soggetti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
Art. 328 - Rifiuto di atti d’ufficio. Omissione</t>
  </si>
  <si>
    <t xml:space="preserve">- Motivazione assente, generica o tautologica circa la sussistenza dei presupposti di legge per il conferimento di incarichi professionali allo scopo di agevolare soggetti particolari
- Conferimento di incarichi di collaborazione senza previa verifica dell'effettiva necessità all'interno dell'ente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</t>
  </si>
  <si>
    <t xml:space="preserve">- Definizione di specifiche tecniche personalizzate al fine di restringere il mercato favorendo singole imprese
- Indicazione di bisogni inesistenti al fine di favorire singoli operatori
REATI IPOTIZZABILI
Art. 314 – Peculato
Art. 316 – Peculato mediante profitto dell'errore altrui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</t>
  </si>
  <si>
    <t xml:space="preserve">- Mancato rispetto delle regole di evidenza pubblica al fine di avvantaggiare un singolo operatore economico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
Art. 328 - Rifiuto di atti d’ufficio. Omissione</t>
  </si>
  <si>
    <t xml:space="preserve">- Indicazione di requisiti specifici, delle forniture o dei servizi, al fine di favorire una singola impresa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</t>
  </si>
  <si>
    <t xml:space="preserve">Uso distorto del criterio dell’offerta economicamente più vantaggiosa,finalizzato a favorire un’impresa. Tra i comportamenti a rischio ipotizzabili: 1) calibrazione illecita dei requisiti di aggiudicazione con riferimento a caratteristiche dell'eventuale partecipante in modo da favorire il soggetto che fornisca il bene o servizio precedentemente scelto; 2) irragionevole individuazione dei criteri che la commissione giudicatrice utilizzerà per assegnare i punteggi alle offerte presentate; 3) mancato rispetto dei criteri giuridici e giurisprudenzialmente individuati per la nomina della commissione aggiudicatrice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</t>
  </si>
  <si>
    <t xml:space="preserve">- Mancata osservanza, da parte della commissione aggiudicatrice, dei criteri precedentemente determinati negli atti di gara
- Divulgazione di notizie riservate al fine di favorire singoli fornitori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
Art. 328 - Rifiuto di atti d’ufficio. Omissione</t>
  </si>
  <si>
    <t xml:space="preserve">- Mancato rispetto dei criteri di individuazione delle offerte anomale 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</t>
  </si>
  <si>
    <t xml:space="preserve">- Uso distorto della procedura negoziata fuori dai casi previsti o suo impiego pur in assenza di presupposti effettivamente esistenti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</t>
  </si>
  <si>
    <t xml:space="preserve">- Violazione delle regole minime di concorrenza, trasparenza e di rotazione per gli affidamenti
- Abuso nel ricorso agli affidamenti diretti al di fuori delle ipotesi previste per legge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</t>
  </si>
  <si>
    <t xml:space="preserve">- Adozione di un provvedimento in assenza di violazione degli atti di gara o in altre ipotesi non consentite, al fine di garantire all'impresa non assegnataria di poter nuovamente concorrere;
- Adozione indebita del provvedimento di revoca al fine di creare i presupposti per la concessione dell'indennizzo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
Art. 328 - Rifiuto di atti d’ufficio. Omissione</t>
  </si>
  <si>
    <t xml:space="preserve">- Previsione di tempistiche eccessivamente dilatate per l'esecuzione di lavori, servizi o forniture, al fine di consentire all'aggiudicatario di non essere vincolato a termini o di creare presupposti per consentire varianti o richieste di somme ulteriori
- Previsione di tempistiche calibrate sulle capacità di realizzazione in termini da parte di un singolo soggetto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</t>
  </si>
  <si>
    <t xml:space="preserve">- Previsione di varianti in fase esecutiva allo scopo di consentire all'aggiudicatario di recuperare il ribasso effettuato in sede di gara o, comunque, per ottenere guadagni ulteriori o indennizzi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</t>
  </si>
  <si>
    <t xml:space="preserve">- Mancata verifica dei lavori, servizi o forniture che potrebbero essere eseguiti direttamente dall'appaltatore e che, invece, vengono ripartiti su soggetti diversi qualificandone l'apporto come fornitura piuttosto che come subappalto
- Mancata verifica dei lavori, servizi o forniture concessi in subappalto al fine di avvantaggiare terzi non affidatari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</t>
  </si>
  <si>
    <t xml:space="preserve">- False attestazioni, nel documento di certificazione di regolare esecuzione della prestazione
- Liquidazione superiore all'importo pattuito 
- Liquidazione eseguita pur in assenza di una regolare esecuzione della prestazione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</t>
  </si>
  <si>
    <t xml:space="preserve">- Attività concesse allo scopo di agevolare soggetti esterni in contrasto, conflitto di interessi o concorrenza con il CRS4
REATI IPOTIZZABILI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
Art. 328 - Rifiuto di atti d’ufficio. Omissione</t>
  </si>
  <si>
    <t xml:space="preserve">- Stipula di accordi tesi a favorire in modo indebito singole aziende collegate a personale del CRS4 o a loro familiari, conviventi, o altri soggetti con i quali vi sia frequentazione abituale
- Eccessiva discrezionalità nell'individuazione dei soggetti partner per la stipula di accordi dai quali tragga vantaggio personale, in contrasto con gli interessi del CRS4, un suo dipendente o ex-dipendente
- Omessa verifica delle condizioni di obbligo di astensione anche per ragioni di convenienza
- Omessa segnalazione delle situazioni di incompatibilità o di conflitto di interessi anche solo eventuale e/o potenziale
- Omessa o incompleta verifica delle condizioni dell'accordo e dei benefici patrimoniali o non patrimoniali per il CRS4
REATI IPOTIZZABILI
Art. 314 – Peculato
Art. 316 – Peculato mediante profitto dell'errore altrui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
Art. 328 - Rifiuto di atti d’ufficio. Omissione</t>
  </si>
  <si>
    <t xml:space="preserve">- Concessione delle risorse di calcolo senza previo accordo o fuori dalle ipotesi consentite per legge o per regolamento
- Elusione della verificabilità delle modalità di impiego delle risorse di calcolo mediante modifiche o alterazioni ai sistemi informatici
- Eccessiva discrezionalità nell'individuazione dei soggetti beneficiari delle risorse di calcolo
- Omessa verifica delle condizioni di obbligo di astensione anche per ragioni di convenienza
- Omessa segnalazione delle situazioni di incompatibilità o di conflitto di interessi anche solo eventuale e/o potenziale
- Omessa o incompleta verifica delle condizioni dell'accordo e delle condizioni normative, regolamentari e disciplinari circa la concessione delle risorse di calcolo all'esterno
- Alterazione dei report relativi alle attività del centro di calcolo
REATI IPOTIZZABILI
Art. 314 – Peculato
Art. 316 – Peculato mediante profitto dell'errore altrui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
Art. 328 - Rifiuto di atti d’ufficio. Omissione</t>
  </si>
  <si>
    <t xml:space="preserve">- Concessione delle risorse-disco senza previo accordo o fuori dalle ipotesi consentite per legge o per regolamento
- Elusione della verificabilità delle modalità di impiego delle risorse-disco mediante modifiche o alterazioni ai sistemi informatici
- Eccessiva discrezionalità nell'individuazione dei soggetti beneficiari delle risorse-disco
- Omesso aggiornamento delle risorse al fine di favorire o non impedire ipotesi di uso non consentito dei sistemi di memorizzazione
- Omessa verifica delle condizioni di obbligo di astensione anche per ragioni di convenienza
- Omessa segnalazione delle situazioni di incompatibilità o di conflitto di interessi anche solo eventuale e/o potenziale
- Omessa o incompleta verifica delle condizioni dell'accordo e delle condizioni normative, regolamentari e disciplinari circa la concessione delle risorse di calcolo all'esterno
- Alterazione dei report delle attività del centro di calcolo con particolare riguardo ai dischi
REATI IPOTIZZABILI
Art. 314 – Peculato
Art. 316 – Peculato mediante profitto dell'errore altrui
Art. 317 – Concussione
Art. 318 – Corruzione per l'esercizio della funzione (corruzione impropria)
Art. 319 – Corruzione per un atto contrario ai doveri dell'ufficio (corruzione propria)
Art. 319-quater – Induzione indebita a dare o promettere utilità
Art. 322 – Istigazione alla corruzione
Art. 323 – Abuso d'ufficio
Art. 326 – Rivelazione e utilizzazione di segreti d'ufficio
Art. 328 - Rifiuto di atti d’ufficio. Omissione</t>
  </si>
  <si>
    <t xml:space="preserve">PROBABILITA’</t>
  </si>
  <si>
    <t xml:space="preserve">IMPATTO</t>
  </si>
  <si>
    <t xml:space="preserve">D1</t>
  </si>
  <si>
    <t xml:space="preserve">D2</t>
  </si>
  <si>
    <t xml:space="preserve">D3</t>
  </si>
  <si>
    <t xml:space="preserve">D4</t>
  </si>
  <si>
    <t xml:space="preserve">D5</t>
  </si>
  <si>
    <t xml:space="preserve">CONTR.</t>
  </si>
  <si>
    <t xml:space="preserve">SOMMA</t>
  </si>
  <si>
    <t xml:space="preserve">MEDIA</t>
  </si>
  <si>
    <t xml:space="preserve">D6</t>
  </si>
  <si>
    <t xml:space="preserve">D7</t>
  </si>
  <si>
    <t xml:space="preserve">D8</t>
  </si>
  <si>
    <t xml:space="preserve">D9</t>
  </si>
  <si>
    <t xml:space="preserve">ESPOSIZIONE A RISCHIO</t>
  </si>
  <si>
    <t xml:space="preserve">- Inosservanza di regole procedurali al fine di favorire soggetti particolari 
- Previsione di requisiti di accesso “personalizzati” e inosservanza dei meccanismi di verifica
- Irregolare composizione della commissione per la selezione del personale e violazione degli obblighi di astensione
- Inosservanza di regole procedurali a garanzia della trasparenza e imparzialità della selezione al fine di favorire soggetti particolari;
- Induzione indebita al fine di favorire candidati o alterare atti e valutazioni </t>
  </si>
  <si>
    <t xml:space="preserve">- Progressioni economiche o di carriera accordate in modo totalmente discrezionale al fine di agevolare particolari soggetti</t>
  </si>
  <si>
    <t xml:space="preserve">- Motivazione assente, generica o tautologica circa la sussistenza dei presupposti di legge per il conferimento di incarichi professionali allo scopo di agevolare soggetti particolari
- Conferimento di incarichi di collaborazione senza previa verifica dell'effettiva necessità all'interno dell'ente</t>
  </si>
  <si>
    <t xml:space="preserve">- Definizione di specifiche tecniche personalizzate al fine di restringere il mercato favorendo singole imprese
- Indicazione di bisogni inesistenti al fine di favorire singoli operatori</t>
  </si>
  <si>
    <t xml:space="preserve">- Mancato rispetto delle regole di evidenza pubblica al fine di avvantaggiare un singolo operatore economico</t>
  </si>
  <si>
    <t xml:space="preserve">- Indicazione di requisiti specifici, delle forniture o dei servizi, al fine di favorire una singola impresa</t>
  </si>
  <si>
    <t xml:space="preserve">Uso distorto del criterio dell’offerta economicamente più vantaggiosa,finalizzato a favorire un’impresa. Tra i comportamenti a rischio ipotizzabili: 1) calibrazione illecita dei requisiti di aggiudicazione con riferimento a caratteristiche dell'eventuale partecipante in modo da favorire il soggetto che fornisca il bene o servizio precedentemente scelto; 2) irragionevole individuazione dei criteri che la commissione giudicatrice utilizzerà per assegnare i punteggi alle offerte presentate; 3) mancato rispetto dei criteri giuridici e giurisprudenzialmente individuati per la nomina della commissione aggiudicatrice; 4) irregolare composizione della commissione e violazione degli obblighi di astensione.</t>
  </si>
  <si>
    <t xml:space="preserve">- Mancata osservanza, da parte della commissione aggiudicatrice, dei criteri precedentemente determinati negli atti di gara
- Divulgazione di notizie riservate al fine di favorire singoli fornitori</t>
  </si>
  <si>
    <t xml:space="preserve">- Mancato rispetto dei criteri di individuazione delle offerte anomale al fine di avvantaggiare determinati operatori economici</t>
  </si>
  <si>
    <t xml:space="preserve">- Uso distorto della procedura negoziata fuori dai casi previsti o suo impiego pur in assenza di presupposti effettivamente esistenti</t>
  </si>
  <si>
    <t xml:space="preserve">- Violazione delle regole minime di concorrenza, trasparenza e di rotazione per gli affidamenti
- Abuso nel ricorso agli affidamenti diretti al di fuori delle ipotesi previste per legge</t>
  </si>
  <si>
    <t xml:space="preserve">- Adozione di un provvedimento di revoca in assenza di violazione degli atti di gara o in altre ipotesi non consentite, al fine di garantire all'impresa non assegnataria di poter nuovamente concorrere;
- Adozione indebita del provvedimento di revoca al fine di creare i presupposti per la concessione dell'indennizzo</t>
  </si>
  <si>
    <t xml:space="preserve">- Previsione di tempistiche eccessivamente dilatate per l'esecuzione di lavori, servizi o forniture, al fine di consentire all'aggiudicatario di non essere vincolato a termini o di creare presupposti per consentire varianti o richieste di somme ulteriori
- Previsione di tempistiche calibrate sulle capacità di realizzazione in termini da parte di un singolo soggetto</t>
  </si>
  <si>
    <t xml:space="preserve">- Previsione di varianti in fase esecutiva allo scopo di consentire all'aggiudicatario di recuperare il ribasso effettuato in sede di gara o, comunque, per ottenere guadagni ulteriori o indennizzi</t>
  </si>
  <si>
    <t xml:space="preserve">- Mancata verifica dei lavori, servizi o forniture che potrebbero essere eseguiti direttamente dall'appaltatore e che, invece, vengono ripartiti su soggetti diversi qualificandone l'apporto come fornitura piuttosto che come subappalto
- Mancata verifica dei lavori, servizi o forniture concessi in subappalto al fine di avvantaggiare terzi non affidatari</t>
  </si>
  <si>
    <t xml:space="preserve">- False attestazioni, nel documento di certificazione di regolare esecuzione della prestazione
- Liquidazione superiore all'importo pattuito 
- Liquidazione eseguita pur in assenza di una regolare esecuzione della prestazione</t>
  </si>
  <si>
    <t xml:space="preserve">- Attività concesse allo scopo di agevolare soggetti esterni in contrasto, conflitto di interessi o concorrenza con il CRS4</t>
  </si>
  <si>
    <t xml:space="preserve">- Stipula di accordi tesi a favorire in modo indebito singole aziende collegate a personale del CRS4 o a loro familiari, conviventi, o altri soggetti con i quali vi sia frequentazione abituale
- Eccessiva discrezionalità nell'individuazione dei soggetti partner per la stipula di accordi dai quali tragga vantaggio personale, in contrasto con gli interessi del CRS4, un suo dipendente o ex-dipendente
- Omessa verifica delle condizioni di obbligo di astensione anche per ragioni di convenienza
- Omessa segnalazione delle situazioni di incompatibilità o di conflitto di interessi anche solo eventuale e/o potenziale
- Omessa o incompleta verifica delle condizioni dell'accordo e dei benefici patrimoniali o non patrimoniali per il CRS4</t>
  </si>
  <si>
    <t xml:space="preserve">- Concessione delle risorse di calcolo senza previo accordo o fuori dalle ipotesi consentite per legge o per regolamento
- Elusione della verificabilità delle modalità di impiego delle risorse di calcolo mediante modifiche o alterazioni ai sistemi informatici
- Eccessiva discrezionalità nell'individuazione dei soggetti beneficiari delle risorse di calcolo
- Omessa verifica delle condizioni di obbligo di astensione anche per ragioni di convenienza
- Omessa segnalazione delle situazioni di incompatibilità o di conflitto di interessi anche solo eventuale e/o potenziale
- Omessa o incompleta verifica delle condizioni dell'accordo e delle condizioni normative, regolamentari e disciplinari circa la concessione delle risorse di calcolo all'esterno
- Alterazione dei report relativi alle attività del centro di calcolo</t>
  </si>
  <si>
    <t xml:space="preserve">- Concessione delle risorse-disco senza previo accordo o fuori dalle ipotesi consentite per legge o per regolamento
- Elusione della verificabilità delle modalità di impiego delle risorse-disco mediante modifiche o alterazioni ai sistemi informatici
- Eccessiva discrezionalità nell'individuazione dei soggetti beneficiari delle risorse-disco
- Omesso aggiornamento delle risorse al fine di favorire o non impedire ipotesi di uso non consentito dei sistemi di memorizzazione
- Omessa verifica delle condizioni di obbligo di astensione anche per ragioni di convenienza
- Omessa segnalazione delle situazioni di incompatibilità o di conflitto di interessi anche solo eventuale e/o potenziale
- Omessa o incompleta verifica delle condizioni dell'accordo e delle condizioni normative, regolamentari e disciplinari circa la concessione delle risorse di calcolo all'esterno
- Alterazione dei report delle attività del centro di calcolo con particolare riguardo ai dischi</t>
  </si>
  <si>
    <t xml:space="preserve">Superiore</t>
  </si>
  <si>
    <t xml:space="preserve">Serio</t>
  </si>
  <si>
    <t xml:space="preserve">Soglia</t>
  </si>
  <si>
    <t xml:space="preserve">Minore</t>
  </si>
  <si>
    <t xml:space="preserve">Marginale</t>
  </si>
  <si>
    <t xml:space="preserve">Nessun impatto</t>
  </si>
  <si>
    <t xml:space="preserve">PROBABILITÁ</t>
  </si>
  <si>
    <t xml:space="preserve">Nessuna probabilità</t>
  </si>
  <si>
    <t xml:space="preserve">Improbabile</t>
  </si>
  <si>
    <t xml:space="preserve">Poco probabile</t>
  </si>
  <si>
    <t xml:space="preserve">Probabile</t>
  </si>
  <si>
    <t xml:space="preserve">Molto probabile</t>
  </si>
  <si>
    <t xml:space="preserve">Altamente probabile</t>
  </si>
  <si>
    <t xml:space="preserve">Probabilità</t>
  </si>
  <si>
    <t xml:space="preserve">Impatto</t>
  </si>
  <si>
    <t xml:space="preserve">VALORE FINALE PROBABILITA'</t>
  </si>
  <si>
    <t xml:space="preserve">VALORE FINALE IMPATTO</t>
  </si>
  <si>
    <t xml:space="preserve">B</t>
  </si>
  <si>
    <t xml:space="preserve">C</t>
  </si>
  <si>
    <t xml:space="preserve">A</t>
  </si>
  <si>
    <t xml:space="preserve">C/B</t>
  </si>
  <si>
    <t xml:space="preserve">B/A</t>
  </si>
  <si>
    <t xml:space="preserve">C/A</t>
  </si>
  <si>
    <t xml:space="preserve">PROBABILITA'</t>
  </si>
  <si>
    <t xml:space="preserve">- Mancato rispetto dei criteri di individuazione delle offerte anomale </t>
  </si>
  <si>
    <t xml:space="preserve">- Adozione di un provvedimento in assenza di violazione degli atti di gara o in altre ipotesi non consentite, al fine di garantire all'impresa non assegnataria di poter nuovamente concorrere;
- Adozione indebita del provvedimento di revoca al fine di creare i presupposti per la concessione dell'indennizzo</t>
  </si>
  <si>
    <t xml:space="preserve">Alterazione delle risultanze di protocollo</t>
  </si>
  <si>
    <t xml:space="preserve">Uffici esposti</t>
  </si>
  <si>
    <t xml:space="preserve">Misure applicabili</t>
  </si>
  <si>
    <t xml:space="preserve">Misura da implementare</t>
  </si>
  <si>
    <t xml:space="preserve">Target 2017</t>
  </si>
  <si>
    <t xml:space="preserve">Target 2018</t>
  </si>
  <si>
    <t xml:space="preserve">Target 2019</t>
  </si>
  <si>
    <t xml:space="preserve">Amministrazione – Ufficio del personale
Area – Ufficio richiedente il reclutamento</t>
  </si>
  <si>
    <t xml:space="preserve">PTTI
Codice Etico
MOG
Formazione del personale
Segnalazioni del personale e esterni</t>
  </si>
  <si>
    <t xml:space="preserve">- Standardizzazione delle procedure di reclutamento con inserimento in procedura di controlli affidati a organismi interni
- Aggiornamento codice etico in linea con DPR 62/2013</t>
  </si>
  <si>
    <t xml:space="preserve">Standardizzazione delle procedure di progressione di carriera con inserimento in procedura di controlli affidati a organismi interni
- Aggiornamento codice etico in linea con DPR 62/2013
</t>
  </si>
  <si>
    <t xml:space="preserve">- Pubblicazione annuale delle relazioni sulle attività svolte dai consulenti
- Aggiornamento codice etico in linea con DPR 62/2013</t>
  </si>
  <si>
    <t xml:space="preserve">Area – Ufficio richiedente beni o servizi</t>
  </si>
  <si>
    <t xml:space="preserve">- Controlli interni sulla definizione dell’oggetto e verifiche sulle cause di incompatibilità
- Aggiornamento codice etico in linea con DPR 62/2013 e codice di comportamento dei dipendenti della RAS
- Aggiornamento MOG
</t>
  </si>
  <si>
    <t xml:space="preserve">Amministrazione – Ufficio Contratti
Amministrazione – Ufficio Legale
Area – Ufficio richiedente beni o servizi</t>
  </si>
  <si>
    <t xml:space="preserve">- Controlli interni sulla definizione dell’oggetto e verifiche sulle l’effettivo rispetto delle regole di evidenza pubblica
- Aggiornamento codice etico in linea con DPR 62/2013 e codice di comportamento dei dipendenti della RAS</t>
  </si>
  <si>
    <t xml:space="preserve">- Controlli interni sul rispetto della attribuzione dei requisiti
- Aggiornamento codice etico in linea con DPR 62/2013 e codice di comportamento dei dipendenti della RAS</t>
  </si>
  <si>
    <t xml:space="preserve">- Ulteriori controlli interni sul rispetto della attribuzione dei requisiti
- Aggiornamento codice etico in linea con DPR 62/2013 e codice di comportamento dei dipendenti della RAS</t>
  </si>
  <si>
    <t xml:space="preserve">- Ulteriori controlli interni al fine di prevenire condotte di maladministration 
- Aggiornamento codice etico in linea con DPR 62/2013 e codice di comportamento dei dipendenti della RAS</t>
  </si>
  <si>
    <t xml:space="preserve">- Ulteriori controlli interni
- Aggiornamento codice etico in linea con DPR 62/2013 e codice di comportamento dei dipendenti della RAS</t>
  </si>
  <si>
    <t xml:space="preserve">Amministrazione – Ufficio Contratti
Amministrazione – Ufficio Legale</t>
  </si>
  <si>
    <t xml:space="preserve">Amministrazione – Ufficio Contabilità e Bilancio e Ufficio Contratti
Area – Ufficio richiedente beni o servizi</t>
  </si>
  <si>
    <t xml:space="preserve">Amministrazione / Presidenza</t>
  </si>
  <si>
    <t xml:space="preserve">Amministrazione / Presidenza
Amministrazione – Ufficio Legale</t>
  </si>
  <si>
    <t xml:space="preserve">Ufficio della Piattaforma HPCN
Amministrazione
Presidenza</t>
  </si>
  <si>
    <t xml:space="preserve">- Report mensili sullo stato dei server, utilizzo/inutilizzo, eventi dannosi HW-SW / necessità di riparazioni / Lavoro processori / Spazio disponibile/impiegato / Progetti esterni attivi 
- Aggiornamento codice etico in linea con DPR 62/2013</t>
  </si>
  <si>
    <t xml:space="preserve">Amministrazione</t>
  </si>
  <si>
    <t xml:space="preserve">- Predisposizione del protocollo informatico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</si>
</sst>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%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Unicode MS"/>
      <family val="2"/>
    </font>
    <font>
      <b val="true"/>
      <sz val="12"/>
      <name val="Arial"/>
      <family val="2"/>
    </font>
    <font>
      <sz val="12"/>
      <name val="Arial"/>
      <family val="2"/>
    </font>
    <font>
      <b val="true"/>
      <sz val="14"/>
      <name val="Arial"/>
      <family val="2"/>
    </font>
    <font>
      <b val="true"/>
      <sz val="10"/>
      <name val="Arial"/>
      <family val="2"/>
    </font>
    <font>
      <sz val="8"/>
      <name val="Liberation Sans Narrow"/>
      <family val="2"/>
    </font>
    <font>
      <sz val="10"/>
      <name val="Liberation Sans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009900"/>
        <bgColor rgb="FF339966"/>
      </patternFill>
    </fill>
    <fill>
      <patternFill patternType="solid">
        <fgColor rgb="FFFFFF00"/>
        <bgColor rgb="FFFFFF00"/>
      </patternFill>
    </fill>
    <fill>
      <patternFill patternType="solid">
        <fgColor rgb="FFCC0000"/>
        <bgColor rgb="FF800000"/>
      </patternFill>
    </fill>
    <fill>
      <patternFill patternType="solid">
        <fgColor rgb="FFCCCCCC"/>
        <bgColor rgb="FFDDDDDD"/>
      </patternFill>
    </fill>
    <fill>
      <patternFill patternType="solid">
        <fgColor rgb="FFDDDDDD"/>
        <bgColor rgb="FFCCCCCC"/>
      </patternFill>
    </fill>
    <fill>
      <patternFill patternType="solid">
        <fgColor rgb="FF99FFFF"/>
        <bgColor rgb="FFCC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Senza nome1" xfId="20" builtinId="53" customBuiltin="true"/>
    <cellStyle name="Senza nome2" xfId="21" builtinId="53" customBuiltin="true"/>
    <cellStyle name="Senza nome3" xfId="22" builtinId="53" customBuiltin="true"/>
  </cellStyles>
  <dxfs count="3">
    <dxf>
      <font>
        <name val="Arial Unicode MS"/>
        <family val="2"/>
      </font>
      <fill>
        <patternFill>
          <bgColor rgb="FF009900"/>
        </patternFill>
      </fill>
    </dxf>
    <dxf>
      <font>
        <name val="Arial Unicode MS"/>
        <family val="2"/>
      </font>
      <fill>
        <patternFill>
          <bgColor rgb="FFFFFF00"/>
        </patternFill>
      </fill>
    </dxf>
    <dxf>
      <font>
        <name val="Arial Unicode MS"/>
        <family val="2"/>
      </font>
      <fill>
        <patternFill>
          <bgColor rgb="FFCC0000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3:32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T20" activeCellId="0" sqref="T20"/>
    </sheetView>
  </sheetViews>
  <sheetFormatPr defaultRowHeight="15"/>
  <cols>
    <col collapsed="false" hidden="false" max="1" min="1" style="1" width="20.4132653061224"/>
    <col collapsed="false" hidden="false" max="2" min="2" style="2" width="29.2857142857143"/>
    <col collapsed="false" hidden="false" max="3" min="3" style="2" width="5.67857142857143"/>
    <col collapsed="false" hidden="false" max="4" min="4" style="3" width="82.1836734693878"/>
    <col collapsed="false" hidden="false" max="5" min="5" style="1" width="43.7091836734694"/>
    <col collapsed="false" hidden="false" max="7" min="6" style="1" width="20.4132653061224"/>
    <col collapsed="false" hidden="false" max="17" min="8" style="1" width="11.5204081632653"/>
    <col collapsed="false" hidden="false" max="1025" min="18" style="0" width="11.5204081632653"/>
  </cols>
  <sheetData>
    <row r="3" s="6" customFormat="true" ht="31.35" hidden="false" customHeight="true" outlineLevel="0" collapsed="false">
      <c r="A3" s="4"/>
      <c r="B3" s="5" t="s">
        <v>0</v>
      </c>
      <c r="C3" s="5"/>
      <c r="D3" s="5" t="s">
        <v>1</v>
      </c>
      <c r="E3" s="5" t="s">
        <v>2</v>
      </c>
      <c r="F3" s="5" t="s">
        <v>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AMJ3" s="0"/>
    </row>
    <row r="4" customFormat="false" ht="34.05" hidden="false" customHeight="true" outlineLevel="0" collapsed="false">
      <c r="B4" s="7" t="s">
        <v>4</v>
      </c>
      <c r="C4" s="7" t="n">
        <v>1</v>
      </c>
      <c r="D4" s="8" t="s">
        <v>5</v>
      </c>
      <c r="E4" s="9" t="s">
        <v>6</v>
      </c>
      <c r="F4" s="9"/>
      <c r="G4" s="0"/>
      <c r="H4" s="0"/>
    </row>
    <row r="5" customFormat="false" ht="15" hidden="false" customHeight="true" outlineLevel="0" collapsed="false">
      <c r="B5" s="7"/>
      <c r="C5" s="7" t="n">
        <v>2</v>
      </c>
      <c r="D5" s="8" t="s">
        <v>7</v>
      </c>
      <c r="E5" s="9" t="s">
        <v>8</v>
      </c>
      <c r="F5" s="9"/>
      <c r="G5" s="0"/>
      <c r="H5" s="0"/>
    </row>
    <row r="6" customFormat="false" ht="15" hidden="false" customHeight="true" outlineLevel="0" collapsed="false">
      <c r="B6" s="7"/>
      <c r="C6" s="7" t="n">
        <v>3</v>
      </c>
      <c r="D6" s="8" t="s">
        <v>9</v>
      </c>
      <c r="E6" s="9" t="s">
        <v>10</v>
      </c>
      <c r="F6" s="9"/>
      <c r="G6" s="0"/>
      <c r="H6" s="0"/>
    </row>
    <row r="7" customFormat="false" ht="31.35" hidden="false" customHeight="true" outlineLevel="0" collapsed="false">
      <c r="B7" s="5" t="s">
        <v>0</v>
      </c>
      <c r="C7" s="5"/>
      <c r="D7" s="5" t="s">
        <v>1</v>
      </c>
      <c r="E7" s="5" t="s">
        <v>2</v>
      </c>
      <c r="F7" s="5" t="s">
        <v>3</v>
      </c>
      <c r="G7" s="0"/>
      <c r="H7" s="0"/>
    </row>
    <row r="8" customFormat="false" ht="24.4" hidden="false" customHeight="true" outlineLevel="0" collapsed="false">
      <c r="B8" s="7" t="s">
        <v>11</v>
      </c>
      <c r="C8" s="7" t="n">
        <v>4</v>
      </c>
      <c r="D8" s="8" t="s">
        <v>12</v>
      </c>
      <c r="E8" s="9" t="s">
        <v>13</v>
      </c>
      <c r="F8" s="9"/>
      <c r="G8" s="0"/>
      <c r="H8" s="0"/>
    </row>
    <row r="9" customFormat="false" ht="15" hidden="false" customHeight="true" outlineLevel="0" collapsed="false">
      <c r="B9" s="7"/>
      <c r="C9" s="7" t="n">
        <v>5</v>
      </c>
      <c r="D9" s="8" t="s">
        <v>14</v>
      </c>
      <c r="E9" s="9" t="s">
        <v>15</v>
      </c>
      <c r="F9" s="9"/>
      <c r="G9" s="0"/>
      <c r="H9" s="0"/>
    </row>
    <row r="10" customFormat="false" ht="15" hidden="false" customHeight="true" outlineLevel="0" collapsed="false">
      <c r="B10" s="7"/>
      <c r="C10" s="7" t="n">
        <v>6</v>
      </c>
      <c r="D10" s="8" t="s">
        <v>16</v>
      </c>
      <c r="E10" s="9" t="s">
        <v>17</v>
      </c>
      <c r="F10" s="9"/>
      <c r="G10" s="0"/>
      <c r="H10" s="0"/>
    </row>
    <row r="11" customFormat="false" ht="15" hidden="false" customHeight="true" outlineLevel="0" collapsed="false">
      <c r="B11" s="7"/>
      <c r="C11" s="7" t="n">
        <v>7</v>
      </c>
      <c r="D11" s="8" t="s">
        <v>18</v>
      </c>
      <c r="E11" s="9" t="s">
        <v>19</v>
      </c>
      <c r="F11" s="9"/>
      <c r="G11" s="0"/>
      <c r="H11" s="0"/>
    </row>
    <row r="12" customFormat="false" ht="15" hidden="false" customHeight="true" outlineLevel="0" collapsed="false">
      <c r="B12" s="7"/>
      <c r="C12" s="7" t="n">
        <v>8</v>
      </c>
      <c r="D12" s="8" t="s">
        <v>20</v>
      </c>
      <c r="E12" s="9" t="s">
        <v>21</v>
      </c>
      <c r="F12" s="9"/>
      <c r="G12" s="0"/>
      <c r="H12" s="0"/>
    </row>
    <row r="13" customFormat="false" ht="15" hidden="false" customHeight="true" outlineLevel="0" collapsed="false">
      <c r="B13" s="7"/>
      <c r="C13" s="7" t="n">
        <v>9</v>
      </c>
      <c r="D13" s="8" t="s">
        <v>22</v>
      </c>
      <c r="E13" s="9" t="s">
        <v>21</v>
      </c>
      <c r="F13" s="9"/>
      <c r="G13" s="0"/>
      <c r="H13" s="0"/>
    </row>
    <row r="14" customFormat="false" ht="15" hidden="false" customHeight="true" outlineLevel="0" collapsed="false">
      <c r="B14" s="7"/>
      <c r="C14" s="7" t="n">
        <v>10</v>
      </c>
      <c r="D14" s="8" t="s">
        <v>23</v>
      </c>
      <c r="E14" s="9" t="s">
        <v>24</v>
      </c>
      <c r="F14" s="9"/>
      <c r="G14" s="0"/>
      <c r="H14" s="0"/>
    </row>
    <row r="15" customFormat="false" ht="15" hidden="false" customHeight="true" outlineLevel="0" collapsed="false">
      <c r="B15" s="7"/>
      <c r="C15" s="7" t="n">
        <v>11</v>
      </c>
      <c r="D15" s="8" t="s">
        <v>25</v>
      </c>
      <c r="E15" s="9" t="s">
        <v>24</v>
      </c>
      <c r="F15" s="9"/>
      <c r="G15" s="0"/>
      <c r="H15" s="0"/>
    </row>
    <row r="16" customFormat="false" ht="15" hidden="false" customHeight="true" outlineLevel="0" collapsed="false">
      <c r="B16" s="7"/>
      <c r="C16" s="7" t="n">
        <v>12</v>
      </c>
      <c r="D16" s="8" t="s">
        <v>26</v>
      </c>
      <c r="E16" s="9" t="s">
        <v>24</v>
      </c>
      <c r="F16" s="9"/>
      <c r="G16" s="0"/>
      <c r="H16" s="0"/>
    </row>
    <row r="17" customFormat="false" ht="15" hidden="false" customHeight="true" outlineLevel="0" collapsed="false">
      <c r="B17" s="7"/>
      <c r="C17" s="7" t="n">
        <v>13</v>
      </c>
      <c r="D17" s="8" t="s">
        <v>27</v>
      </c>
      <c r="E17" s="9" t="s">
        <v>28</v>
      </c>
      <c r="F17" s="9"/>
      <c r="G17" s="0"/>
      <c r="H17" s="0"/>
    </row>
    <row r="18" customFormat="false" ht="15" hidden="false" customHeight="true" outlineLevel="0" collapsed="false">
      <c r="B18" s="7"/>
      <c r="C18" s="7" t="n">
        <v>14</v>
      </c>
      <c r="D18" s="8" t="s">
        <v>29</v>
      </c>
      <c r="E18" s="9" t="s">
        <v>30</v>
      </c>
      <c r="F18" s="9"/>
      <c r="G18" s="0"/>
      <c r="H18" s="0"/>
    </row>
    <row r="19" customFormat="false" ht="15" hidden="false" customHeight="true" outlineLevel="0" collapsed="false">
      <c r="B19" s="7"/>
      <c r="C19" s="7" t="n">
        <v>15</v>
      </c>
      <c r="D19" s="8" t="s">
        <v>31</v>
      </c>
      <c r="E19" s="9" t="s">
        <v>30</v>
      </c>
      <c r="F19" s="9"/>
      <c r="G19" s="0"/>
      <c r="H19" s="0"/>
    </row>
    <row r="20" customFormat="false" ht="15" hidden="false" customHeight="false" outlineLevel="0" collapsed="false">
      <c r="A20" s="0"/>
      <c r="B20" s="7"/>
      <c r="C20" s="7" t="n">
        <v>16</v>
      </c>
      <c r="D20" s="8" t="s">
        <v>32</v>
      </c>
      <c r="E20" s="9" t="s">
        <v>30</v>
      </c>
      <c r="F20" s="10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U20" s="11"/>
      <c r="V20" s="11"/>
    </row>
    <row r="21" customFormat="false" ht="31.35" hidden="false" customHeight="true" outlineLevel="0" collapsed="false">
      <c r="B21" s="5" t="s">
        <v>0</v>
      </c>
      <c r="C21" s="5"/>
      <c r="D21" s="5" t="s">
        <v>1</v>
      </c>
      <c r="E21" s="5" t="s">
        <v>2</v>
      </c>
      <c r="F21" s="5" t="s">
        <v>3</v>
      </c>
      <c r="G21" s="0"/>
      <c r="H21" s="0"/>
    </row>
    <row r="22" customFormat="false" ht="15" hidden="false" customHeight="true" outlineLevel="0" collapsed="false">
      <c r="B22" s="7" t="s">
        <v>33</v>
      </c>
      <c r="C22" s="7" t="n">
        <v>17</v>
      </c>
      <c r="D22" s="8" t="s">
        <v>34</v>
      </c>
      <c r="E22" s="9" t="s">
        <v>35</v>
      </c>
      <c r="F22" s="9"/>
      <c r="G22" s="0"/>
      <c r="H22" s="0"/>
    </row>
    <row r="23" customFormat="false" ht="15" hidden="false" customHeight="true" outlineLevel="0" collapsed="false">
      <c r="B23" s="7"/>
      <c r="C23" s="7" t="n">
        <v>18</v>
      </c>
      <c r="D23" s="8" t="s">
        <v>36</v>
      </c>
      <c r="E23" s="9" t="s">
        <v>35</v>
      </c>
      <c r="F23" s="9"/>
      <c r="G23" s="0"/>
      <c r="H23" s="0"/>
    </row>
    <row r="24" customFormat="false" ht="40.9" hidden="false" customHeight="true" outlineLevel="0" collapsed="false">
      <c r="B24" s="7"/>
      <c r="C24" s="7" t="n">
        <v>19</v>
      </c>
      <c r="D24" s="8" t="s">
        <v>37</v>
      </c>
      <c r="E24" s="9" t="s">
        <v>38</v>
      </c>
      <c r="F24" s="9"/>
      <c r="G24" s="0"/>
      <c r="H24" s="0"/>
    </row>
    <row r="25" customFormat="false" ht="31.35" hidden="false" customHeight="true" outlineLevel="0" collapsed="false">
      <c r="B25" s="5" t="s">
        <v>0</v>
      </c>
      <c r="C25" s="5"/>
      <c r="D25" s="5" t="s">
        <v>1</v>
      </c>
      <c r="E25" s="5" t="s">
        <v>2</v>
      </c>
      <c r="F25" s="5" t="s">
        <v>3</v>
      </c>
      <c r="G25" s="0"/>
      <c r="H25" s="0"/>
    </row>
    <row r="26" customFormat="false" ht="15" hidden="false" customHeight="true" outlineLevel="0" collapsed="false">
      <c r="B26" s="7" t="s">
        <v>39</v>
      </c>
      <c r="C26" s="7" t="n">
        <v>20</v>
      </c>
      <c r="D26" s="8" t="s">
        <v>40</v>
      </c>
      <c r="E26" s="9" t="s">
        <v>41</v>
      </c>
      <c r="F26" s="9"/>
      <c r="G26" s="0"/>
      <c r="H26" s="0"/>
    </row>
    <row r="27" customFormat="false" ht="15" hidden="false" customHeight="true" outlineLevel="0" collapsed="false">
      <c r="B27" s="7"/>
      <c r="C27" s="7" t="n">
        <v>21</v>
      </c>
      <c r="D27" s="8" t="s">
        <v>42</v>
      </c>
      <c r="E27" s="9" t="s">
        <v>41</v>
      </c>
      <c r="F27" s="9"/>
      <c r="G27" s="0"/>
      <c r="H27" s="0"/>
    </row>
    <row r="28" customFormat="false" ht="27.25" hidden="false" customHeight="true" outlineLevel="0" collapsed="false">
      <c r="B28" s="7"/>
      <c r="C28" s="7" t="n">
        <v>22</v>
      </c>
      <c r="D28" s="8" t="s">
        <v>43</v>
      </c>
      <c r="E28" s="9"/>
      <c r="F28" s="9"/>
      <c r="G28" s="0"/>
      <c r="H28" s="0"/>
    </row>
    <row r="29" customFormat="false" ht="27.25" hidden="false" customHeight="true" outlineLevel="0" collapsed="false">
      <c r="B29" s="7"/>
      <c r="C29" s="7" t="n">
        <v>23</v>
      </c>
      <c r="D29" s="8" t="s">
        <v>44</v>
      </c>
      <c r="E29" s="9"/>
      <c r="F29" s="9"/>
      <c r="G29" s="0"/>
      <c r="H29" s="0"/>
    </row>
    <row r="30" customFormat="false" ht="27.25" hidden="false" customHeight="true" outlineLevel="0" collapsed="false">
      <c r="B30" s="7"/>
      <c r="C30" s="7" t="n">
        <v>24</v>
      </c>
      <c r="D30" s="8" t="s">
        <v>45</v>
      </c>
      <c r="E30" s="9"/>
      <c r="F30" s="9"/>
      <c r="G30" s="0"/>
      <c r="H30" s="0"/>
    </row>
    <row r="31" customFormat="false" ht="31.35" hidden="false" customHeight="true" outlineLevel="0" collapsed="false">
      <c r="B31" s="5" t="s">
        <v>0</v>
      </c>
      <c r="C31" s="5"/>
      <c r="D31" s="5" t="s">
        <v>1</v>
      </c>
      <c r="E31" s="5" t="s">
        <v>2</v>
      </c>
      <c r="F31" s="5" t="s">
        <v>3</v>
      </c>
      <c r="G31" s="0"/>
      <c r="H31" s="0"/>
    </row>
    <row r="32" customFormat="false" ht="15" hidden="false" customHeight="true" outlineLevel="0" collapsed="false">
      <c r="B32" s="12" t="s">
        <v>46</v>
      </c>
      <c r="C32" s="12" t="n">
        <v>25</v>
      </c>
      <c r="D32" s="8" t="s">
        <v>47</v>
      </c>
      <c r="E32" s="9" t="s">
        <v>48</v>
      </c>
      <c r="F32" s="9"/>
      <c r="G32" s="0"/>
      <c r="H32" s="0"/>
    </row>
  </sheetData>
  <mergeCells count="4">
    <mergeCell ref="B4:B6"/>
    <mergeCell ref="B8:B20"/>
    <mergeCell ref="B22:B24"/>
    <mergeCell ref="B26:B30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4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V32"/>
  <sheetViews>
    <sheetView showFormulas="false" showGridLines="true" showRowColHeaders="true" showZeros="true" rightToLeft="false" tabSelected="false" showOutlineSymbols="true" defaultGridColor="true" view="normal" topLeftCell="D1" colorId="64" zoomScale="60" zoomScaleNormal="60" zoomScalePageLayoutView="100" workbookViewId="0">
      <selection pane="topLeft" activeCell="K5" activeCellId="0" sqref="K5"/>
    </sheetView>
  </sheetViews>
  <sheetFormatPr defaultRowHeight="12.8"/>
  <cols>
    <col collapsed="false" hidden="false" max="1" min="1" style="0" width="11.5204081632653"/>
    <col collapsed="false" hidden="false" max="2" min="2" style="0" width="32.4897959183673"/>
    <col collapsed="false" hidden="false" max="3" min="3" style="0" width="6.8469387755102"/>
    <col collapsed="false" hidden="false" max="4" min="4" style="0" width="39.0510204081633"/>
    <col collapsed="false" hidden="false" max="5" min="5" style="0" width="68.8979591836735"/>
    <col collapsed="false" hidden="true" max="7" min="6" style="0" width="0"/>
    <col collapsed="false" hidden="false" max="1025" min="8" style="0" width="11.5204081632653"/>
  </cols>
  <sheetData>
    <row r="1" customFormat="false" ht="12.8" hidden="false" customHeight="true" outlineLevel="0" collapsed="false"/>
    <row r="3" s="6" customFormat="true" ht="17.35" hidden="false" customHeight="true" outlineLevel="0" collapsed="false">
      <c r="B3" s="5" t="s">
        <v>0</v>
      </c>
      <c r="C3" s="5" t="s">
        <v>49</v>
      </c>
      <c r="D3" s="13" t="s">
        <v>1</v>
      </c>
      <c r="E3" s="14" t="s">
        <v>50</v>
      </c>
      <c r="F3" s="14" t="s">
        <v>51</v>
      </c>
      <c r="G3" s="14" t="s">
        <v>52</v>
      </c>
    </row>
    <row r="4" customFormat="false" ht="136.7" hidden="false" customHeight="true" outlineLevel="0" collapsed="false">
      <c r="B4" s="7" t="s">
        <v>4</v>
      </c>
      <c r="C4" s="7" t="n">
        <v>1</v>
      </c>
      <c r="D4" s="8" t="s">
        <v>5</v>
      </c>
      <c r="E4" s="15" t="s">
        <v>53</v>
      </c>
      <c r="F4" s="16"/>
      <c r="G4" s="16"/>
    </row>
    <row r="5" customFormat="false" ht="100.5" hidden="false" customHeight="true" outlineLevel="0" collapsed="false">
      <c r="B5" s="7"/>
      <c r="C5" s="7" t="n">
        <v>2</v>
      </c>
      <c r="D5" s="8" t="s">
        <v>7</v>
      </c>
      <c r="E5" s="15" t="s">
        <v>54</v>
      </c>
      <c r="F5" s="16"/>
      <c r="G5" s="16"/>
    </row>
    <row r="6" customFormat="false" ht="100.5" hidden="false" customHeight="true" outlineLevel="0" collapsed="false">
      <c r="B6" s="7"/>
      <c r="C6" s="7" t="n">
        <v>3</v>
      </c>
      <c r="D6" s="8" t="s">
        <v>9</v>
      </c>
      <c r="E6" s="15" t="s">
        <v>55</v>
      </c>
      <c r="F6" s="16"/>
      <c r="G6" s="16"/>
    </row>
    <row r="7" customFormat="false" ht="17.35" hidden="false" customHeight="true" outlineLevel="0" collapsed="false">
      <c r="B7" s="5" t="s">
        <v>0</v>
      </c>
      <c r="C7" s="5" t="s">
        <v>49</v>
      </c>
      <c r="D7" s="13" t="s">
        <v>1</v>
      </c>
      <c r="E7" s="14" t="s">
        <v>50</v>
      </c>
      <c r="F7" s="14" t="s">
        <v>51</v>
      </c>
      <c r="G7" s="14" t="s">
        <v>52</v>
      </c>
    </row>
    <row r="8" customFormat="false" ht="138.25" hidden="false" customHeight="true" outlineLevel="0" collapsed="false">
      <c r="B8" s="7" t="s">
        <v>11</v>
      </c>
      <c r="C8" s="7" t="n">
        <v>4</v>
      </c>
      <c r="D8" s="8" t="s">
        <v>12</v>
      </c>
      <c r="E8" s="15" t="s">
        <v>56</v>
      </c>
      <c r="F8" s="16"/>
      <c r="G8" s="16"/>
    </row>
    <row r="9" customFormat="false" ht="100.5" hidden="false" customHeight="true" outlineLevel="0" collapsed="false">
      <c r="B9" s="7"/>
      <c r="C9" s="7" t="n">
        <v>5</v>
      </c>
      <c r="D9" s="8" t="s">
        <v>14</v>
      </c>
      <c r="E9" s="15" t="s">
        <v>57</v>
      </c>
      <c r="F9" s="16"/>
      <c r="G9" s="16"/>
    </row>
    <row r="10" customFormat="false" ht="91.45" hidden="false" customHeight="true" outlineLevel="0" collapsed="false">
      <c r="B10" s="7"/>
      <c r="C10" s="7" t="n">
        <v>6</v>
      </c>
      <c r="D10" s="8" t="s">
        <v>16</v>
      </c>
      <c r="E10" s="15" t="s">
        <v>58</v>
      </c>
      <c r="F10" s="16"/>
      <c r="G10" s="16"/>
    </row>
    <row r="11" customFormat="false" ht="123" hidden="false" customHeight="true" outlineLevel="0" collapsed="false">
      <c r="B11" s="7"/>
      <c r="C11" s="7" t="n">
        <v>7</v>
      </c>
      <c r="D11" s="8" t="s">
        <v>18</v>
      </c>
      <c r="E11" s="15" t="s">
        <v>59</v>
      </c>
      <c r="F11" s="16"/>
      <c r="G11" s="16"/>
    </row>
    <row r="12" customFormat="false" ht="109.55" hidden="false" customHeight="true" outlineLevel="0" collapsed="false">
      <c r="B12" s="7"/>
      <c r="C12" s="7" t="n">
        <v>8</v>
      </c>
      <c r="D12" s="8" t="s">
        <v>20</v>
      </c>
      <c r="E12" s="15" t="s">
        <v>60</v>
      </c>
      <c r="F12" s="16"/>
      <c r="G12" s="16"/>
    </row>
    <row r="13" customFormat="false" ht="82.4" hidden="false" customHeight="true" outlineLevel="0" collapsed="false">
      <c r="B13" s="7"/>
      <c r="C13" s="7" t="n">
        <v>9</v>
      </c>
      <c r="D13" s="8" t="s">
        <v>22</v>
      </c>
      <c r="E13" s="15" t="s">
        <v>61</v>
      </c>
      <c r="F13" s="16"/>
      <c r="G13" s="16"/>
    </row>
    <row r="14" customFormat="false" ht="95.7" hidden="false" customHeight="true" outlineLevel="0" collapsed="false">
      <c r="B14" s="7"/>
      <c r="C14" s="7" t="n">
        <v>10</v>
      </c>
      <c r="D14" s="8" t="s">
        <v>23</v>
      </c>
      <c r="E14" s="15" t="s">
        <v>62</v>
      </c>
      <c r="F14" s="16"/>
      <c r="G14" s="16"/>
    </row>
    <row r="15" customFormat="false" ht="91.45" hidden="false" customHeight="true" outlineLevel="0" collapsed="false">
      <c r="B15" s="7"/>
      <c r="C15" s="7" t="n">
        <v>11</v>
      </c>
      <c r="D15" s="8" t="s">
        <v>25</v>
      </c>
      <c r="E15" s="15" t="s">
        <v>63</v>
      </c>
      <c r="F15" s="16"/>
      <c r="G15" s="16"/>
    </row>
    <row r="16" customFormat="false" ht="118.6" hidden="false" customHeight="true" outlineLevel="0" collapsed="false">
      <c r="B16" s="7"/>
      <c r="C16" s="7" t="n">
        <v>12</v>
      </c>
      <c r="D16" s="8" t="s">
        <v>26</v>
      </c>
      <c r="E16" s="15" t="s">
        <v>64</v>
      </c>
      <c r="F16" s="16"/>
      <c r="G16" s="16"/>
    </row>
    <row r="17" customFormat="false" ht="100.5" hidden="false" customHeight="true" outlineLevel="0" collapsed="false">
      <c r="B17" s="7"/>
      <c r="C17" s="7" t="n">
        <v>13</v>
      </c>
      <c r="D17" s="8" t="s">
        <v>27</v>
      </c>
      <c r="E17" s="15" t="s">
        <v>65</v>
      </c>
      <c r="F17" s="16"/>
      <c r="G17" s="16"/>
    </row>
    <row r="18" customFormat="false" ht="91.45" hidden="false" customHeight="true" outlineLevel="0" collapsed="false">
      <c r="B18" s="7"/>
      <c r="C18" s="7" t="n">
        <v>14</v>
      </c>
      <c r="D18" s="8" t="s">
        <v>29</v>
      </c>
      <c r="E18" s="15" t="s">
        <v>66</v>
      </c>
      <c r="F18" s="16"/>
      <c r="G18" s="16"/>
    </row>
    <row r="19" customFormat="false" ht="109.55" hidden="false" customHeight="true" outlineLevel="0" collapsed="false">
      <c r="B19" s="7"/>
      <c r="C19" s="7" t="n">
        <v>15</v>
      </c>
      <c r="D19" s="8" t="s">
        <v>31</v>
      </c>
      <c r="E19" s="15" t="s">
        <v>67</v>
      </c>
      <c r="F19" s="16"/>
      <c r="G19" s="16"/>
    </row>
    <row r="20" customFormat="false" ht="100.5" hidden="false" customHeight="false" outlineLevel="0" collapsed="false">
      <c r="B20" s="7"/>
      <c r="C20" s="7" t="n">
        <v>16</v>
      </c>
      <c r="D20" s="8" t="s">
        <v>32</v>
      </c>
      <c r="E20" s="15" t="s">
        <v>68</v>
      </c>
      <c r="F20" s="10"/>
      <c r="G20" s="10"/>
      <c r="U20" s="11"/>
      <c r="V20" s="11"/>
    </row>
    <row r="21" customFormat="false" ht="17.35" hidden="false" customHeight="true" outlineLevel="0" collapsed="false">
      <c r="B21" s="5" t="s">
        <v>0</v>
      </c>
      <c r="C21" s="5" t="s">
        <v>49</v>
      </c>
      <c r="D21" s="13" t="s">
        <v>1</v>
      </c>
      <c r="E21" s="14" t="s">
        <v>50</v>
      </c>
      <c r="F21" s="14" t="s">
        <v>51</v>
      </c>
      <c r="G21" s="14" t="s">
        <v>52</v>
      </c>
    </row>
    <row r="22" customFormat="false" ht="100.5" hidden="false" customHeight="true" outlineLevel="0" collapsed="false">
      <c r="B22" s="7" t="s">
        <v>33</v>
      </c>
      <c r="C22" s="7" t="n">
        <v>17</v>
      </c>
      <c r="D22" s="8" t="s">
        <v>34</v>
      </c>
      <c r="E22" s="15" t="s">
        <v>69</v>
      </c>
      <c r="F22" s="16"/>
      <c r="G22" s="16"/>
    </row>
    <row r="23" customFormat="false" ht="100.5" hidden="false" customHeight="true" outlineLevel="0" collapsed="false">
      <c r="B23" s="7"/>
      <c r="C23" s="7" t="n">
        <v>18</v>
      </c>
      <c r="D23" s="8" t="s">
        <v>36</v>
      </c>
      <c r="E23" s="15" t="s">
        <v>69</v>
      </c>
      <c r="F23" s="16"/>
      <c r="G23" s="16"/>
    </row>
    <row r="24" customFormat="false" ht="173.4" hidden="false" customHeight="true" outlineLevel="0" collapsed="false">
      <c r="B24" s="7"/>
      <c r="C24" s="7" t="n">
        <v>19</v>
      </c>
      <c r="D24" s="8" t="s">
        <v>37</v>
      </c>
      <c r="E24" s="15" t="s">
        <v>70</v>
      </c>
      <c r="F24" s="16"/>
      <c r="G24" s="16"/>
    </row>
    <row r="25" customFormat="false" ht="17.35" hidden="false" customHeight="true" outlineLevel="0" collapsed="false">
      <c r="B25" s="5" t="s">
        <v>0</v>
      </c>
      <c r="C25" s="5" t="s">
        <v>49</v>
      </c>
      <c r="D25" s="13" t="s">
        <v>1</v>
      </c>
      <c r="E25" s="14" t="s">
        <v>50</v>
      </c>
      <c r="F25" s="14" t="s">
        <v>51</v>
      </c>
      <c r="G25" s="14" t="s">
        <v>52</v>
      </c>
    </row>
    <row r="26" customFormat="false" ht="182.4" hidden="false" customHeight="true" outlineLevel="0" collapsed="false">
      <c r="B26" s="7" t="s">
        <v>39</v>
      </c>
      <c r="C26" s="7" t="n">
        <v>20</v>
      </c>
      <c r="D26" s="8" t="s">
        <v>40</v>
      </c>
      <c r="E26" s="15" t="s">
        <v>71</v>
      </c>
      <c r="F26" s="16"/>
      <c r="G26" s="16"/>
    </row>
    <row r="27" customFormat="false" ht="191.45" hidden="false" customHeight="true" outlineLevel="0" collapsed="false">
      <c r="B27" s="7"/>
      <c r="C27" s="7" t="n">
        <v>21</v>
      </c>
      <c r="D27" s="8" t="s">
        <v>42</v>
      </c>
      <c r="E27" s="15" t="s">
        <v>72</v>
      </c>
      <c r="F27" s="16"/>
      <c r="G27" s="16"/>
    </row>
    <row r="28" customFormat="false" ht="63.8" hidden="false" customHeight="true" outlineLevel="0" collapsed="false">
      <c r="B28" s="7"/>
      <c r="C28" s="7" t="n">
        <v>22</v>
      </c>
      <c r="D28" s="8" t="s">
        <v>43</v>
      </c>
      <c r="E28" s="15"/>
      <c r="F28" s="16"/>
      <c r="G28" s="16"/>
    </row>
    <row r="29" customFormat="false" ht="79.75" hidden="false" customHeight="true" outlineLevel="0" collapsed="false">
      <c r="B29" s="7"/>
      <c r="C29" s="7" t="n">
        <v>23</v>
      </c>
      <c r="D29" s="8" t="s">
        <v>44</v>
      </c>
      <c r="E29" s="15"/>
      <c r="F29" s="16"/>
      <c r="G29" s="16"/>
    </row>
    <row r="30" customFormat="false" ht="47.85" hidden="false" customHeight="true" outlineLevel="0" collapsed="false">
      <c r="B30" s="7"/>
      <c r="C30" s="7" t="n">
        <v>24</v>
      </c>
      <c r="D30" s="8" t="s">
        <v>45</v>
      </c>
      <c r="E30" s="15"/>
      <c r="F30" s="16"/>
      <c r="G30" s="16"/>
    </row>
    <row r="31" customFormat="false" ht="17.35" hidden="false" customHeight="true" outlineLevel="0" collapsed="false">
      <c r="B31" s="5" t="s">
        <v>0</v>
      </c>
      <c r="C31" s="5" t="s">
        <v>49</v>
      </c>
      <c r="D31" s="13" t="s">
        <v>1</v>
      </c>
      <c r="E31" s="14" t="s">
        <v>50</v>
      </c>
      <c r="F31" s="14" t="s">
        <v>51</v>
      </c>
      <c r="G31" s="14" t="s">
        <v>52</v>
      </c>
    </row>
    <row r="32" customFormat="false" ht="15.95" hidden="false" customHeight="true" outlineLevel="0" collapsed="false">
      <c r="B32" s="12" t="s">
        <v>46</v>
      </c>
      <c r="C32" s="12" t="n">
        <v>25</v>
      </c>
      <c r="D32" s="8" t="s">
        <v>47</v>
      </c>
      <c r="E32" s="15"/>
      <c r="F32" s="16"/>
      <c r="G32" s="16"/>
    </row>
  </sheetData>
  <mergeCells count="4">
    <mergeCell ref="B4:B6"/>
    <mergeCell ref="B8:B20"/>
    <mergeCell ref="B22:B24"/>
    <mergeCell ref="B26:B30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4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AMJ43"/>
  <sheetViews>
    <sheetView showFormulas="false" showGridLines="true" showRowColHeaders="true" showZeros="true" rightToLeft="false" tabSelected="false" showOutlineSymbols="true" defaultGridColor="true" view="normal" topLeftCell="A3" colorId="64" zoomScale="60" zoomScaleNormal="60" zoomScalePageLayoutView="100" workbookViewId="0">
      <selection pane="topLeft" activeCell="E11" activeCellId="0" sqref="E11"/>
    </sheetView>
  </sheetViews>
  <sheetFormatPr defaultRowHeight="12.8"/>
  <cols>
    <col collapsed="false" hidden="false" max="1" min="1" style="0" width="11.5204081632653"/>
    <col collapsed="false" hidden="false" max="2" min="2" style="17" width="24.9081632653061"/>
    <col collapsed="false" hidden="false" max="3" min="3" style="17" width="7.86734693877551"/>
    <col collapsed="false" hidden="false" max="4" min="4" style="17" width="67.0255102040816"/>
    <col collapsed="false" hidden="false" max="5" min="5" style="18" width="48.9591836734694"/>
    <col collapsed="false" hidden="false" max="10" min="6" style="19" width="5.10204081632653"/>
    <col collapsed="false" hidden="false" max="13" min="11" style="19" width="11.5204081632653"/>
    <col collapsed="false" hidden="false" max="17" min="14" style="19" width="5.10204081632653"/>
    <col collapsed="false" hidden="false" max="19" min="18" style="19" width="11.5204081632653"/>
    <col collapsed="false" hidden="false" max="20" min="20" style="19" width="19.8163265306122"/>
    <col collapsed="false" hidden="false" max="22" min="21" style="11" width="11.5204081632653"/>
    <col collapsed="false" hidden="false" max="1025" min="23" style="0" width="11.5204081632653"/>
  </cols>
  <sheetData>
    <row r="2" customFormat="false" ht="27.35" hidden="false" customHeight="true" outlineLevel="0" collapsed="false">
      <c r="F2" s="20" t="s">
        <v>73</v>
      </c>
      <c r="G2" s="20"/>
      <c r="H2" s="20"/>
      <c r="I2" s="20"/>
      <c r="J2" s="20"/>
      <c r="K2" s="20"/>
      <c r="N2" s="20" t="s">
        <v>74</v>
      </c>
      <c r="O2" s="20"/>
      <c r="P2" s="20"/>
      <c r="Q2" s="20"/>
    </row>
    <row r="3" s="21" customFormat="true" ht="32.95" hidden="false" customHeight="true" outlineLevel="0" collapsed="false">
      <c r="B3" s="5" t="s">
        <v>0</v>
      </c>
      <c r="C3" s="5"/>
      <c r="D3" s="5" t="s">
        <v>1</v>
      </c>
      <c r="E3" s="14" t="s">
        <v>50</v>
      </c>
      <c r="F3" s="5" t="s">
        <v>75</v>
      </c>
      <c r="G3" s="5" t="s">
        <v>76</v>
      </c>
      <c r="H3" s="5" t="s">
        <v>77</v>
      </c>
      <c r="I3" s="5" t="s">
        <v>78</v>
      </c>
      <c r="J3" s="5" t="s">
        <v>79</v>
      </c>
      <c r="K3" s="5" t="s">
        <v>80</v>
      </c>
      <c r="L3" s="5" t="s">
        <v>81</v>
      </c>
      <c r="M3" s="5" t="s">
        <v>82</v>
      </c>
      <c r="N3" s="5" t="s">
        <v>83</v>
      </c>
      <c r="O3" s="5" t="s">
        <v>84</v>
      </c>
      <c r="P3" s="5" t="s">
        <v>85</v>
      </c>
      <c r="Q3" s="5" t="s">
        <v>86</v>
      </c>
      <c r="R3" s="5" t="s">
        <v>81</v>
      </c>
      <c r="S3" s="5" t="s">
        <v>82</v>
      </c>
      <c r="T3" s="5" t="s">
        <v>87</v>
      </c>
      <c r="U3" s="0"/>
      <c r="AMI3" s="0"/>
      <c r="AMJ3" s="0"/>
    </row>
    <row r="4" customFormat="false" ht="64.35" hidden="false" customHeight="true" outlineLevel="0" collapsed="false">
      <c r="B4" s="7" t="s">
        <v>4</v>
      </c>
      <c r="C4" s="7" t="n">
        <v>1</v>
      </c>
      <c r="D4" s="8" t="s">
        <v>5</v>
      </c>
      <c r="E4" s="15" t="s">
        <v>88</v>
      </c>
      <c r="F4" s="10" t="n">
        <v>2</v>
      </c>
      <c r="G4" s="10" t="n">
        <v>2</v>
      </c>
      <c r="H4" s="10" t="n">
        <v>1</v>
      </c>
      <c r="I4" s="10" t="n">
        <v>1</v>
      </c>
      <c r="J4" s="10" t="n">
        <v>1</v>
      </c>
      <c r="K4" s="10" t="n">
        <v>3</v>
      </c>
      <c r="L4" s="10" t="n">
        <f aca="false">SUM(F4:K4)</f>
        <v>10</v>
      </c>
      <c r="M4" s="22" t="n">
        <f aca="false">L4/6</f>
        <v>1.66666666666667</v>
      </c>
      <c r="N4" s="10" t="n">
        <v>1</v>
      </c>
      <c r="O4" s="10" t="n">
        <v>1</v>
      </c>
      <c r="P4" s="10" t="n">
        <v>2</v>
      </c>
      <c r="Q4" s="10" t="n">
        <v>3</v>
      </c>
      <c r="R4" s="10" t="n">
        <f aca="false">SUM(N4:Q4)</f>
        <v>7</v>
      </c>
      <c r="S4" s="10" t="n">
        <f aca="false">R4/4</f>
        <v>1.75</v>
      </c>
      <c r="T4" s="22" t="n">
        <f aca="false">M4*S4</f>
        <v>2.91666666666667</v>
      </c>
    </row>
    <row r="5" customFormat="false" ht="19.1" hidden="false" customHeight="true" outlineLevel="0" collapsed="false">
      <c r="B5" s="7"/>
      <c r="C5" s="7" t="n">
        <v>2</v>
      </c>
      <c r="D5" s="8" t="s">
        <v>7</v>
      </c>
      <c r="E5" s="15" t="s">
        <v>89</v>
      </c>
      <c r="F5" s="10" t="n">
        <v>5</v>
      </c>
      <c r="G5" s="10" t="n">
        <v>2</v>
      </c>
      <c r="H5" s="10" t="n">
        <v>1</v>
      </c>
      <c r="I5" s="10" t="n">
        <v>1</v>
      </c>
      <c r="J5" s="10" t="n">
        <v>1</v>
      </c>
      <c r="K5" s="10" t="n">
        <v>4</v>
      </c>
      <c r="L5" s="10" t="n">
        <f aca="false">SUM(F5:K5)</f>
        <v>14</v>
      </c>
      <c r="M5" s="22" t="n">
        <f aca="false">L5/6</f>
        <v>2.33333333333333</v>
      </c>
      <c r="N5" s="10" t="n">
        <v>1</v>
      </c>
      <c r="O5" s="10" t="n">
        <v>1</v>
      </c>
      <c r="P5" s="10" t="n">
        <v>0</v>
      </c>
      <c r="Q5" s="10" t="n">
        <v>3</v>
      </c>
      <c r="R5" s="10" t="n">
        <f aca="false">SUM(N5:Q5)</f>
        <v>5</v>
      </c>
      <c r="S5" s="10" t="n">
        <f aca="false">R5/4</f>
        <v>1.25</v>
      </c>
      <c r="T5" s="22" t="n">
        <f aca="false">M5*S5</f>
        <v>2.91666666666667</v>
      </c>
    </row>
    <row r="6" customFormat="false" ht="37.2" hidden="false" customHeight="true" outlineLevel="0" collapsed="false">
      <c r="B6" s="7"/>
      <c r="C6" s="7" t="n">
        <v>3</v>
      </c>
      <c r="D6" s="8" t="s">
        <v>9</v>
      </c>
      <c r="E6" s="15" t="s">
        <v>90</v>
      </c>
      <c r="F6" s="10" t="n">
        <v>2</v>
      </c>
      <c r="G6" s="10" t="n">
        <v>2</v>
      </c>
      <c r="H6" s="10" t="n">
        <v>1</v>
      </c>
      <c r="I6" s="10" t="n">
        <v>3</v>
      </c>
      <c r="J6" s="10" t="n">
        <v>1</v>
      </c>
      <c r="K6" s="10" t="n">
        <v>3</v>
      </c>
      <c r="L6" s="10" t="n">
        <f aca="false">SUM(F6:K6)</f>
        <v>12</v>
      </c>
      <c r="M6" s="22" t="n">
        <f aca="false">L6/6</f>
        <v>2</v>
      </c>
      <c r="N6" s="10" t="n">
        <v>1</v>
      </c>
      <c r="O6" s="10" t="n">
        <v>1</v>
      </c>
      <c r="P6" s="10" t="n">
        <v>0</v>
      </c>
      <c r="Q6" s="10" t="n">
        <v>3</v>
      </c>
      <c r="R6" s="10" t="n">
        <f aca="false">SUM(N6:Q6)</f>
        <v>5</v>
      </c>
      <c r="S6" s="10" t="n">
        <f aca="false">R6/4</f>
        <v>1.25</v>
      </c>
      <c r="T6" s="22" t="n">
        <f aca="false">M6*S6</f>
        <v>2.5</v>
      </c>
    </row>
    <row r="7" customFormat="false" ht="32.95" hidden="false" customHeight="true" outlineLevel="0" collapsed="false">
      <c r="B7" s="5" t="s">
        <v>0</v>
      </c>
      <c r="C7" s="5"/>
      <c r="D7" s="5" t="s">
        <v>1</v>
      </c>
      <c r="E7" s="14" t="s">
        <v>50</v>
      </c>
      <c r="F7" s="5" t="s">
        <v>75</v>
      </c>
      <c r="G7" s="5" t="s">
        <v>76</v>
      </c>
      <c r="H7" s="5" t="s">
        <v>77</v>
      </c>
      <c r="I7" s="5" t="s">
        <v>78</v>
      </c>
      <c r="J7" s="5" t="s">
        <v>79</v>
      </c>
      <c r="K7" s="5" t="s">
        <v>80</v>
      </c>
      <c r="L7" s="5" t="s">
        <v>81</v>
      </c>
      <c r="M7" s="5" t="s">
        <v>82</v>
      </c>
      <c r="N7" s="5" t="s">
        <v>83</v>
      </c>
      <c r="O7" s="5" t="s">
        <v>84</v>
      </c>
      <c r="P7" s="5" t="s">
        <v>85</v>
      </c>
      <c r="Q7" s="5" t="s">
        <v>86</v>
      </c>
      <c r="R7" s="5" t="s">
        <v>81</v>
      </c>
      <c r="S7" s="5" t="s">
        <v>82</v>
      </c>
      <c r="T7" s="5" t="s">
        <v>87</v>
      </c>
    </row>
    <row r="8" customFormat="false" ht="28.15" hidden="false" customHeight="true" outlineLevel="0" collapsed="false">
      <c r="B8" s="7" t="s">
        <v>11</v>
      </c>
      <c r="C8" s="7" t="n">
        <v>4</v>
      </c>
      <c r="D8" s="8" t="s">
        <v>12</v>
      </c>
      <c r="E8" s="15" t="s">
        <v>91</v>
      </c>
      <c r="F8" s="10" t="n">
        <v>2</v>
      </c>
      <c r="G8" s="10" t="n">
        <v>2</v>
      </c>
      <c r="H8" s="10" t="n">
        <v>1</v>
      </c>
      <c r="I8" s="10" t="n">
        <v>1</v>
      </c>
      <c r="J8" s="10" t="n">
        <v>1</v>
      </c>
      <c r="K8" s="10" t="n">
        <v>4</v>
      </c>
      <c r="L8" s="10" t="n">
        <f aca="false">SUM(F8:K8)</f>
        <v>11</v>
      </c>
      <c r="M8" s="22" t="n">
        <f aca="false">L8/6</f>
        <v>1.83333333333333</v>
      </c>
      <c r="N8" s="10" t="n">
        <v>1</v>
      </c>
      <c r="O8" s="10" t="n">
        <v>1</v>
      </c>
      <c r="P8" s="10" t="n">
        <v>0</v>
      </c>
      <c r="Q8" s="10" t="n">
        <v>3</v>
      </c>
      <c r="R8" s="10" t="n">
        <f aca="false">SUM(N8:Q8)</f>
        <v>5</v>
      </c>
      <c r="S8" s="10" t="n">
        <f aca="false">R8/4</f>
        <v>1.25</v>
      </c>
      <c r="T8" s="22" t="n">
        <f aca="false">M8*S8</f>
        <v>2.29166666666667</v>
      </c>
    </row>
    <row r="9" customFormat="false" ht="19.1" hidden="false" customHeight="true" outlineLevel="0" collapsed="false">
      <c r="B9" s="7"/>
      <c r="C9" s="7" t="n">
        <v>5</v>
      </c>
      <c r="D9" s="8" t="s">
        <v>14</v>
      </c>
      <c r="E9" s="15" t="s">
        <v>92</v>
      </c>
      <c r="F9" s="10" t="n">
        <v>2</v>
      </c>
      <c r="G9" s="10" t="n">
        <v>2</v>
      </c>
      <c r="H9" s="10" t="n">
        <v>1</v>
      </c>
      <c r="I9" s="10" t="n">
        <v>1</v>
      </c>
      <c r="J9" s="10" t="n">
        <v>1</v>
      </c>
      <c r="K9" s="10" t="n">
        <v>3</v>
      </c>
      <c r="L9" s="10" t="n">
        <f aca="false">SUM(F9:K9)</f>
        <v>10</v>
      </c>
      <c r="M9" s="22" t="n">
        <f aca="false">L9/6</f>
        <v>1.66666666666667</v>
      </c>
      <c r="N9" s="10" t="n">
        <v>1</v>
      </c>
      <c r="O9" s="10" t="n">
        <v>1</v>
      </c>
      <c r="P9" s="10" t="n">
        <v>0</v>
      </c>
      <c r="Q9" s="10" t="n">
        <v>3</v>
      </c>
      <c r="R9" s="10" t="n">
        <f aca="false">SUM(N9:Q9)</f>
        <v>5</v>
      </c>
      <c r="S9" s="10" t="n">
        <f aca="false">R9/4</f>
        <v>1.25</v>
      </c>
      <c r="T9" s="22" t="n">
        <f aca="false">M9*S9</f>
        <v>2.08333333333333</v>
      </c>
    </row>
    <row r="10" customFormat="false" ht="19.1" hidden="false" customHeight="true" outlineLevel="0" collapsed="false">
      <c r="B10" s="7"/>
      <c r="C10" s="7" t="n">
        <v>6</v>
      </c>
      <c r="D10" s="8" t="s">
        <v>16</v>
      </c>
      <c r="E10" s="15" t="s">
        <v>93</v>
      </c>
      <c r="F10" s="10" t="n">
        <v>5</v>
      </c>
      <c r="G10" s="10" t="n">
        <v>2</v>
      </c>
      <c r="H10" s="10" t="n">
        <v>1</v>
      </c>
      <c r="I10" s="10" t="n">
        <v>1</v>
      </c>
      <c r="J10" s="10" t="n">
        <v>1</v>
      </c>
      <c r="K10" s="10" t="n">
        <v>5</v>
      </c>
      <c r="L10" s="10" t="n">
        <f aca="false">SUM(F10:K10)</f>
        <v>15</v>
      </c>
      <c r="M10" s="22" t="n">
        <f aca="false">L10/6</f>
        <v>2.5</v>
      </c>
      <c r="N10" s="10" t="n">
        <v>1</v>
      </c>
      <c r="O10" s="10" t="n">
        <v>1</v>
      </c>
      <c r="P10" s="10" t="n">
        <v>0</v>
      </c>
      <c r="Q10" s="10" t="n">
        <v>3</v>
      </c>
      <c r="R10" s="10" t="n">
        <f aca="false">SUM(N10:Q10)</f>
        <v>5</v>
      </c>
      <c r="S10" s="10" t="n">
        <f aca="false">R10/4</f>
        <v>1.25</v>
      </c>
      <c r="T10" s="22" t="n">
        <f aca="false">M10*S10</f>
        <v>3.125</v>
      </c>
    </row>
    <row r="11" customFormat="false" ht="73.4" hidden="false" customHeight="false" outlineLevel="0" collapsed="false">
      <c r="B11" s="7"/>
      <c r="C11" s="7" t="n">
        <v>7</v>
      </c>
      <c r="D11" s="8" t="s">
        <v>18</v>
      </c>
      <c r="E11" s="15" t="s">
        <v>94</v>
      </c>
      <c r="F11" s="10" t="n">
        <v>2</v>
      </c>
      <c r="G11" s="10" t="n">
        <v>5</v>
      </c>
      <c r="H11" s="10" t="n">
        <v>1</v>
      </c>
      <c r="I11" s="10" t="n">
        <v>1</v>
      </c>
      <c r="J11" s="10" t="n">
        <v>1</v>
      </c>
      <c r="K11" s="10" t="n">
        <v>3</v>
      </c>
      <c r="L11" s="10" t="n">
        <f aca="false">SUM(F11:K11)</f>
        <v>13</v>
      </c>
      <c r="M11" s="22" t="n">
        <f aca="false">L11/6</f>
        <v>2.16666666666667</v>
      </c>
      <c r="N11" s="10" t="n">
        <v>1</v>
      </c>
      <c r="O11" s="10" t="n">
        <v>1</v>
      </c>
      <c r="P11" s="10" t="n">
        <v>0</v>
      </c>
      <c r="Q11" s="10" t="n">
        <v>3</v>
      </c>
      <c r="R11" s="10" t="n">
        <f aca="false">SUM(N11:Q11)</f>
        <v>5</v>
      </c>
      <c r="S11" s="10" t="n">
        <f aca="false">R11/4</f>
        <v>1.25</v>
      </c>
      <c r="T11" s="22" t="n">
        <f aca="false">M11*S11</f>
        <v>2.70833333333333</v>
      </c>
    </row>
    <row r="12" customFormat="false" ht="29.55" hidden="false" customHeight="false" outlineLevel="0" collapsed="false">
      <c r="B12" s="7"/>
      <c r="C12" s="7" t="n">
        <v>8</v>
      </c>
      <c r="D12" s="8" t="s">
        <v>20</v>
      </c>
      <c r="E12" s="15" t="s">
        <v>95</v>
      </c>
      <c r="F12" s="10" t="n">
        <v>2</v>
      </c>
      <c r="G12" s="10" t="n">
        <v>5</v>
      </c>
      <c r="H12" s="10" t="n">
        <v>1</v>
      </c>
      <c r="I12" s="10" t="n">
        <v>5</v>
      </c>
      <c r="J12" s="10" t="n">
        <v>1</v>
      </c>
      <c r="K12" s="10" t="n">
        <v>3</v>
      </c>
      <c r="L12" s="10" t="n">
        <f aca="false">SUM(F12:K12)</f>
        <v>17</v>
      </c>
      <c r="M12" s="22" t="n">
        <f aca="false">L12/6</f>
        <v>2.83333333333333</v>
      </c>
      <c r="N12" s="10" t="n">
        <v>1</v>
      </c>
      <c r="O12" s="10" t="n">
        <v>1</v>
      </c>
      <c r="P12" s="10" t="n">
        <v>0</v>
      </c>
      <c r="Q12" s="10" t="n">
        <v>3</v>
      </c>
      <c r="R12" s="10" t="n">
        <f aca="false">SUM(N12:Q12)</f>
        <v>5</v>
      </c>
      <c r="S12" s="10" t="n">
        <f aca="false">R12/4</f>
        <v>1.25</v>
      </c>
      <c r="T12" s="22" t="n">
        <f aca="false">M12*S12</f>
        <v>3.54166666666667</v>
      </c>
    </row>
    <row r="13" customFormat="false" ht="20.25" hidden="false" customHeight="false" outlineLevel="0" collapsed="false">
      <c r="B13" s="7"/>
      <c r="C13" s="7" t="n">
        <v>9</v>
      </c>
      <c r="D13" s="8" t="s">
        <v>22</v>
      </c>
      <c r="E13" s="15" t="s">
        <v>96</v>
      </c>
      <c r="F13" s="10" t="n">
        <v>1</v>
      </c>
      <c r="G13" s="10" t="n">
        <v>5</v>
      </c>
      <c r="H13" s="10" t="n">
        <v>1</v>
      </c>
      <c r="I13" s="10" t="n">
        <v>5</v>
      </c>
      <c r="J13" s="10" t="n">
        <v>1</v>
      </c>
      <c r="K13" s="10" t="n">
        <v>2</v>
      </c>
      <c r="L13" s="10" t="n">
        <f aca="false">SUM(F13:K13)</f>
        <v>15</v>
      </c>
      <c r="M13" s="22" t="n">
        <f aca="false">L13/6</f>
        <v>2.5</v>
      </c>
      <c r="N13" s="10" t="n">
        <v>1</v>
      </c>
      <c r="O13" s="10" t="n">
        <v>1</v>
      </c>
      <c r="P13" s="10" t="n">
        <v>0</v>
      </c>
      <c r="Q13" s="10" t="n">
        <v>3</v>
      </c>
      <c r="R13" s="10" t="n">
        <f aca="false">SUM(N13:Q13)</f>
        <v>5</v>
      </c>
      <c r="S13" s="10" t="n">
        <f aca="false">R13/4</f>
        <v>1.25</v>
      </c>
      <c r="T13" s="22" t="n">
        <f aca="false">M13*S13</f>
        <v>3.125</v>
      </c>
    </row>
    <row r="14" customFormat="false" ht="19.1" hidden="false" customHeight="true" outlineLevel="0" collapsed="false">
      <c r="B14" s="7"/>
      <c r="C14" s="7" t="n">
        <v>10</v>
      </c>
      <c r="D14" s="8" t="s">
        <v>23</v>
      </c>
      <c r="E14" s="15" t="s">
        <v>97</v>
      </c>
      <c r="F14" s="10" t="n">
        <v>2</v>
      </c>
      <c r="G14" s="10" t="n">
        <v>5</v>
      </c>
      <c r="H14" s="10" t="n">
        <v>1</v>
      </c>
      <c r="I14" s="10" t="n">
        <v>5</v>
      </c>
      <c r="J14" s="10" t="n">
        <v>1</v>
      </c>
      <c r="K14" s="10" t="n">
        <v>3</v>
      </c>
      <c r="L14" s="10" t="n">
        <f aca="false">SUM(F14:K14)</f>
        <v>17</v>
      </c>
      <c r="M14" s="22" t="n">
        <f aca="false">L14/6</f>
        <v>2.83333333333333</v>
      </c>
      <c r="N14" s="10" t="n">
        <v>1</v>
      </c>
      <c r="O14" s="10" t="n">
        <v>1</v>
      </c>
      <c r="P14" s="10" t="n">
        <v>0</v>
      </c>
      <c r="Q14" s="10" t="n">
        <v>3</v>
      </c>
      <c r="R14" s="10" t="n">
        <f aca="false">SUM(N14:Q14)</f>
        <v>5</v>
      </c>
      <c r="S14" s="10" t="n">
        <f aca="false">R14/4</f>
        <v>1.25</v>
      </c>
      <c r="T14" s="22" t="n">
        <f aca="false">M14*S14</f>
        <v>3.54166666666667</v>
      </c>
    </row>
    <row r="15" customFormat="false" ht="20.25" hidden="false" customHeight="false" outlineLevel="0" collapsed="false">
      <c r="B15" s="7"/>
      <c r="C15" s="7" t="n">
        <v>11</v>
      </c>
      <c r="D15" s="8" t="s">
        <v>25</v>
      </c>
      <c r="E15" s="15" t="s">
        <v>98</v>
      </c>
      <c r="F15" s="10" t="n">
        <v>2</v>
      </c>
      <c r="G15" s="10" t="n">
        <v>5</v>
      </c>
      <c r="H15" s="10" t="n">
        <v>1</v>
      </c>
      <c r="I15" s="10" t="n">
        <v>5</v>
      </c>
      <c r="J15" s="10" t="n">
        <v>1</v>
      </c>
      <c r="K15" s="10" t="n">
        <v>4</v>
      </c>
      <c r="L15" s="10" t="n">
        <f aca="false">SUM(F15:K15)</f>
        <v>18</v>
      </c>
      <c r="M15" s="22" t="n">
        <f aca="false">L15/6</f>
        <v>3</v>
      </c>
      <c r="N15" s="10" t="n">
        <v>1</v>
      </c>
      <c r="O15" s="10" t="n">
        <v>1</v>
      </c>
      <c r="P15" s="10" t="n">
        <v>0</v>
      </c>
      <c r="Q15" s="10" t="n">
        <v>3</v>
      </c>
      <c r="R15" s="10" t="n">
        <f aca="false">SUM(N15:Q15)</f>
        <v>5</v>
      </c>
      <c r="S15" s="10" t="n">
        <f aca="false">R15/4</f>
        <v>1.25</v>
      </c>
      <c r="T15" s="22" t="n">
        <f aca="false">M15*S15</f>
        <v>3.75</v>
      </c>
    </row>
    <row r="16" customFormat="false" ht="46.25" hidden="false" customHeight="true" outlineLevel="0" collapsed="false">
      <c r="B16" s="7"/>
      <c r="C16" s="7" t="n">
        <v>12</v>
      </c>
      <c r="D16" s="8" t="s">
        <v>26</v>
      </c>
      <c r="E16" s="15" t="s">
        <v>99</v>
      </c>
      <c r="F16" s="10" t="n">
        <v>3</v>
      </c>
      <c r="G16" s="10" t="n">
        <v>5</v>
      </c>
      <c r="H16" s="10" t="n">
        <v>1</v>
      </c>
      <c r="I16" s="10" t="n">
        <v>5</v>
      </c>
      <c r="J16" s="10" t="n">
        <v>1</v>
      </c>
      <c r="K16" s="10" t="n">
        <v>3</v>
      </c>
      <c r="L16" s="10" t="n">
        <f aca="false">SUM(F16:K16)</f>
        <v>18</v>
      </c>
      <c r="M16" s="22" t="n">
        <f aca="false">L16/6</f>
        <v>3</v>
      </c>
      <c r="N16" s="10" t="n">
        <v>1</v>
      </c>
      <c r="O16" s="10" t="n">
        <v>1</v>
      </c>
      <c r="P16" s="10" t="n">
        <v>0</v>
      </c>
      <c r="Q16" s="10" t="n">
        <v>3</v>
      </c>
      <c r="R16" s="10" t="n">
        <f aca="false">SUM(N16:Q16)</f>
        <v>5</v>
      </c>
      <c r="S16" s="10" t="n">
        <f aca="false">R16/4</f>
        <v>1.25</v>
      </c>
      <c r="T16" s="22" t="n">
        <f aca="false">M16*S16</f>
        <v>3.75</v>
      </c>
    </row>
    <row r="17" customFormat="false" ht="48.05" hidden="false" customHeight="false" outlineLevel="0" collapsed="false">
      <c r="B17" s="7"/>
      <c r="C17" s="7" t="n">
        <v>13</v>
      </c>
      <c r="D17" s="8" t="s">
        <v>27</v>
      </c>
      <c r="E17" s="15" t="s">
        <v>100</v>
      </c>
      <c r="F17" s="10" t="n">
        <v>5</v>
      </c>
      <c r="G17" s="10" t="n">
        <v>5</v>
      </c>
      <c r="H17" s="10" t="n">
        <v>1</v>
      </c>
      <c r="I17" s="10" t="n">
        <v>1</v>
      </c>
      <c r="J17" s="10" t="n">
        <v>1</v>
      </c>
      <c r="K17" s="10" t="n">
        <v>5</v>
      </c>
      <c r="L17" s="10" t="n">
        <f aca="false">SUM(F17:K17)</f>
        <v>18</v>
      </c>
      <c r="M17" s="22" t="n">
        <f aca="false">L17/6</f>
        <v>3</v>
      </c>
      <c r="N17" s="10" t="n">
        <v>1</v>
      </c>
      <c r="O17" s="10" t="n">
        <v>1</v>
      </c>
      <c r="P17" s="10" t="n">
        <v>0</v>
      </c>
      <c r="Q17" s="10" t="n">
        <v>3</v>
      </c>
      <c r="R17" s="10" t="n">
        <f aca="false">SUM(N17:Q17)</f>
        <v>5</v>
      </c>
      <c r="S17" s="10" t="n">
        <f aca="false">R17/4</f>
        <v>1.25</v>
      </c>
      <c r="T17" s="22" t="n">
        <f aca="false">M17*S17</f>
        <v>3.75</v>
      </c>
    </row>
    <row r="18" customFormat="false" ht="29.55" hidden="false" customHeight="false" outlineLevel="0" collapsed="false">
      <c r="B18" s="7"/>
      <c r="C18" s="7" t="n">
        <v>14</v>
      </c>
      <c r="D18" s="8" t="s">
        <v>29</v>
      </c>
      <c r="E18" s="15" t="s">
        <v>101</v>
      </c>
      <c r="F18" s="10" t="n">
        <v>2</v>
      </c>
      <c r="G18" s="10" t="n">
        <v>5</v>
      </c>
      <c r="H18" s="10" t="n">
        <v>1</v>
      </c>
      <c r="I18" s="10" t="n">
        <v>5</v>
      </c>
      <c r="J18" s="10" t="n">
        <v>1</v>
      </c>
      <c r="K18" s="10" t="n">
        <v>3</v>
      </c>
      <c r="L18" s="10" t="n">
        <f aca="false">SUM(F18:K18)</f>
        <v>17</v>
      </c>
      <c r="M18" s="22" t="n">
        <f aca="false">L18/6</f>
        <v>2.83333333333333</v>
      </c>
      <c r="N18" s="10" t="n">
        <v>1</v>
      </c>
      <c r="O18" s="10" t="n">
        <v>1</v>
      </c>
      <c r="P18" s="10" t="n">
        <v>0</v>
      </c>
      <c r="Q18" s="10" t="n">
        <v>3</v>
      </c>
      <c r="R18" s="10" t="n">
        <f aca="false">SUM(N18:Q18)</f>
        <v>5</v>
      </c>
      <c r="S18" s="10" t="n">
        <f aca="false">R18/4</f>
        <v>1.25</v>
      </c>
      <c r="T18" s="22" t="n">
        <f aca="false">M18*S18</f>
        <v>3.54166666666667</v>
      </c>
    </row>
    <row r="19" customFormat="false" ht="46.25" hidden="false" customHeight="true" outlineLevel="0" collapsed="false">
      <c r="B19" s="7"/>
      <c r="C19" s="7" t="n">
        <v>15</v>
      </c>
      <c r="D19" s="8" t="s">
        <v>31</v>
      </c>
      <c r="E19" s="15" t="s">
        <v>102</v>
      </c>
      <c r="F19" s="10" t="n">
        <v>2</v>
      </c>
      <c r="G19" s="10" t="n">
        <v>5</v>
      </c>
      <c r="H19" s="10" t="n">
        <v>1</v>
      </c>
      <c r="I19" s="10" t="n">
        <v>5</v>
      </c>
      <c r="J19" s="10" t="n">
        <v>1</v>
      </c>
      <c r="K19" s="10" t="n">
        <v>3</v>
      </c>
      <c r="L19" s="10" t="n">
        <f aca="false">SUM(F19:K19)</f>
        <v>17</v>
      </c>
      <c r="M19" s="22" t="n">
        <f aca="false">L19/6</f>
        <v>2.83333333333333</v>
      </c>
      <c r="N19" s="10" t="n">
        <v>1</v>
      </c>
      <c r="O19" s="10" t="n">
        <v>1</v>
      </c>
      <c r="P19" s="10" t="n">
        <v>0</v>
      </c>
      <c r="Q19" s="10" t="n">
        <v>3</v>
      </c>
      <c r="R19" s="10" t="n">
        <f aca="false">SUM(N19:Q19)</f>
        <v>5</v>
      </c>
      <c r="S19" s="10" t="n">
        <f aca="false">R19/4</f>
        <v>1.25</v>
      </c>
      <c r="T19" s="22" t="n">
        <f aca="false">M19*S19</f>
        <v>3.54166666666667</v>
      </c>
    </row>
    <row r="20" customFormat="false" ht="46.25" hidden="false" customHeight="true" outlineLevel="0" collapsed="false">
      <c r="B20" s="7"/>
      <c r="C20" s="7" t="n">
        <v>16</v>
      </c>
      <c r="D20" s="8" t="s">
        <v>32</v>
      </c>
      <c r="E20" s="15" t="s">
        <v>103</v>
      </c>
      <c r="F20" s="10" t="n">
        <v>2</v>
      </c>
      <c r="G20" s="10" t="n">
        <v>5</v>
      </c>
      <c r="H20" s="10" t="n">
        <v>1</v>
      </c>
      <c r="I20" s="10" t="n">
        <v>5</v>
      </c>
      <c r="J20" s="10" t="n">
        <v>5</v>
      </c>
      <c r="K20" s="10" t="n">
        <v>2</v>
      </c>
      <c r="L20" s="10" t="n">
        <f aca="false">SUM(F20:K20)</f>
        <v>20</v>
      </c>
      <c r="M20" s="22" t="n">
        <f aca="false">L20/6</f>
        <v>3.33333333333333</v>
      </c>
      <c r="N20" s="10" t="n">
        <v>1</v>
      </c>
      <c r="O20" s="10" t="n">
        <v>1</v>
      </c>
      <c r="P20" s="10" t="n">
        <v>0</v>
      </c>
      <c r="Q20" s="10" t="n">
        <v>3</v>
      </c>
      <c r="R20" s="10" t="n">
        <f aca="false">SUM(N20:Q20)</f>
        <v>5</v>
      </c>
      <c r="S20" s="10" t="n">
        <f aca="false">R20/4</f>
        <v>1.25</v>
      </c>
      <c r="T20" s="22" t="n">
        <f aca="false">M20*S20</f>
        <v>4.16666666666667</v>
      </c>
    </row>
    <row r="21" customFormat="false" ht="32.95" hidden="false" customHeight="true" outlineLevel="0" collapsed="false">
      <c r="B21" s="5" t="s">
        <v>0</v>
      </c>
      <c r="C21" s="5"/>
      <c r="D21" s="5" t="s">
        <v>1</v>
      </c>
      <c r="E21" s="14" t="s">
        <v>50</v>
      </c>
      <c r="F21" s="5" t="s">
        <v>75</v>
      </c>
      <c r="G21" s="5" t="s">
        <v>76</v>
      </c>
      <c r="H21" s="5" t="s">
        <v>77</v>
      </c>
      <c r="I21" s="5" t="s">
        <v>78</v>
      </c>
      <c r="J21" s="5" t="s">
        <v>79</v>
      </c>
      <c r="K21" s="5" t="s">
        <v>80</v>
      </c>
      <c r="L21" s="5" t="s">
        <v>81</v>
      </c>
      <c r="M21" s="5" t="s">
        <v>82</v>
      </c>
      <c r="N21" s="5" t="s">
        <v>83</v>
      </c>
      <c r="O21" s="5" t="s">
        <v>84</v>
      </c>
      <c r="P21" s="5" t="s">
        <v>85</v>
      </c>
      <c r="Q21" s="5" t="s">
        <v>86</v>
      </c>
      <c r="R21" s="5" t="s">
        <v>81</v>
      </c>
      <c r="S21" s="5" t="s">
        <v>82</v>
      </c>
      <c r="T21" s="5" t="s">
        <v>87</v>
      </c>
    </row>
    <row r="22" customFormat="false" ht="28.7" hidden="false" customHeight="true" outlineLevel="0" collapsed="false">
      <c r="B22" s="7" t="s">
        <v>33</v>
      </c>
      <c r="C22" s="7" t="n">
        <v>17</v>
      </c>
      <c r="D22" s="8" t="s">
        <v>34</v>
      </c>
      <c r="E22" s="15" t="s">
        <v>104</v>
      </c>
      <c r="F22" s="10" t="n">
        <v>5</v>
      </c>
      <c r="G22" s="10" t="n">
        <v>2</v>
      </c>
      <c r="H22" s="10" t="n">
        <v>1</v>
      </c>
      <c r="I22" s="10" t="n">
        <v>1</v>
      </c>
      <c r="J22" s="10" t="n">
        <v>1</v>
      </c>
      <c r="K22" s="10" t="n">
        <v>5</v>
      </c>
      <c r="L22" s="10" t="n">
        <f aca="false">SUM(F22:K22)</f>
        <v>15</v>
      </c>
      <c r="M22" s="22" t="n">
        <f aca="false">L22/6</f>
        <v>2.5</v>
      </c>
      <c r="N22" s="10" t="n">
        <v>1</v>
      </c>
      <c r="O22" s="10" t="n">
        <v>1</v>
      </c>
      <c r="P22" s="10" t="n">
        <v>0</v>
      </c>
      <c r="Q22" s="10" t="n">
        <v>3</v>
      </c>
      <c r="R22" s="10" t="n">
        <f aca="false">SUM(N22:Q22)</f>
        <v>5</v>
      </c>
      <c r="S22" s="10" t="n">
        <f aca="false">R22/4</f>
        <v>1.25</v>
      </c>
      <c r="T22" s="22" t="n">
        <f aca="false">M22*S22</f>
        <v>3.125</v>
      </c>
    </row>
    <row r="23" customFormat="false" ht="28.7" hidden="false" customHeight="true" outlineLevel="0" collapsed="false">
      <c r="B23" s="7"/>
      <c r="C23" s="7" t="n">
        <v>18</v>
      </c>
      <c r="D23" s="8" t="s">
        <v>36</v>
      </c>
      <c r="E23" s="15" t="s">
        <v>104</v>
      </c>
      <c r="F23" s="10" t="n">
        <v>5</v>
      </c>
      <c r="G23" s="10" t="n">
        <v>2</v>
      </c>
      <c r="H23" s="10" t="n">
        <v>1</v>
      </c>
      <c r="I23" s="10" t="n">
        <v>1</v>
      </c>
      <c r="J23" s="10" t="n">
        <v>1</v>
      </c>
      <c r="K23" s="10" t="n">
        <v>5</v>
      </c>
      <c r="L23" s="10" t="n">
        <f aca="false">SUM(F23:K23)</f>
        <v>15</v>
      </c>
      <c r="M23" s="22" t="n">
        <f aca="false">L23/6</f>
        <v>2.5</v>
      </c>
      <c r="N23" s="10" t="n">
        <v>1</v>
      </c>
      <c r="O23" s="10" t="n">
        <v>1</v>
      </c>
      <c r="P23" s="10" t="n">
        <v>0</v>
      </c>
      <c r="Q23" s="10" t="n">
        <v>3</v>
      </c>
      <c r="R23" s="10" t="n">
        <f aca="false">SUM(N23:Q23)</f>
        <v>5</v>
      </c>
      <c r="S23" s="10" t="n">
        <f aca="false">R23/4</f>
        <v>1.25</v>
      </c>
      <c r="T23" s="22" t="n">
        <f aca="false">M23*S23</f>
        <v>3.125</v>
      </c>
    </row>
    <row r="24" customFormat="false" ht="91.45" hidden="false" customHeight="true" outlineLevel="0" collapsed="false">
      <c r="B24" s="7"/>
      <c r="C24" s="7" t="n">
        <v>19</v>
      </c>
      <c r="D24" s="8" t="s">
        <v>37</v>
      </c>
      <c r="E24" s="15" t="s">
        <v>105</v>
      </c>
      <c r="F24" s="10" t="n">
        <v>5</v>
      </c>
      <c r="G24" s="10" t="n">
        <v>5</v>
      </c>
      <c r="H24" s="10" t="n">
        <v>3</v>
      </c>
      <c r="I24" s="10" t="n">
        <v>5</v>
      </c>
      <c r="J24" s="10" t="n">
        <v>1</v>
      </c>
      <c r="K24" s="10" t="n">
        <v>3</v>
      </c>
      <c r="L24" s="10" t="n">
        <f aca="false">SUM(F24:K24)</f>
        <v>22</v>
      </c>
      <c r="M24" s="22" t="n">
        <f aca="false">L24/6</f>
        <v>3.66666666666667</v>
      </c>
      <c r="N24" s="10" t="n">
        <v>1</v>
      </c>
      <c r="O24" s="10" t="n">
        <v>1</v>
      </c>
      <c r="P24" s="10" t="n">
        <v>0</v>
      </c>
      <c r="Q24" s="10" t="n">
        <v>3</v>
      </c>
      <c r="R24" s="10" t="n">
        <f aca="false">SUM(N24:Q24)</f>
        <v>5</v>
      </c>
      <c r="S24" s="10" t="n">
        <f aca="false">R24/4</f>
        <v>1.25</v>
      </c>
      <c r="T24" s="22" t="n">
        <f aca="false">M24*S24</f>
        <v>4.58333333333333</v>
      </c>
    </row>
    <row r="25" customFormat="false" ht="32.95" hidden="false" customHeight="true" outlineLevel="0" collapsed="false">
      <c r="B25" s="5" t="s">
        <v>0</v>
      </c>
      <c r="C25" s="5"/>
      <c r="D25" s="5" t="s">
        <v>1</v>
      </c>
      <c r="E25" s="14" t="s">
        <v>50</v>
      </c>
      <c r="F25" s="5" t="s">
        <v>75</v>
      </c>
      <c r="G25" s="5" t="s">
        <v>76</v>
      </c>
      <c r="H25" s="5" t="s">
        <v>77</v>
      </c>
      <c r="I25" s="5" t="s">
        <v>78</v>
      </c>
      <c r="J25" s="5" t="s">
        <v>79</v>
      </c>
      <c r="K25" s="5" t="s">
        <v>80</v>
      </c>
      <c r="L25" s="5" t="s">
        <v>81</v>
      </c>
      <c r="M25" s="5" t="s">
        <v>82</v>
      </c>
      <c r="N25" s="5" t="s">
        <v>83</v>
      </c>
      <c r="O25" s="5" t="s">
        <v>84</v>
      </c>
      <c r="P25" s="5" t="s">
        <v>85</v>
      </c>
      <c r="Q25" s="5" t="s">
        <v>86</v>
      </c>
      <c r="R25" s="5" t="s">
        <v>81</v>
      </c>
      <c r="S25" s="5" t="s">
        <v>82</v>
      </c>
      <c r="T25" s="5" t="s">
        <v>87</v>
      </c>
    </row>
    <row r="26" customFormat="false" ht="100.5" hidden="false" customHeight="true" outlineLevel="0" collapsed="false">
      <c r="B26" s="7" t="s">
        <v>39</v>
      </c>
      <c r="C26" s="7" t="n">
        <v>20</v>
      </c>
      <c r="D26" s="8" t="s">
        <v>40</v>
      </c>
      <c r="E26" s="15" t="s">
        <v>106</v>
      </c>
      <c r="F26" s="10" t="n">
        <v>2</v>
      </c>
      <c r="G26" s="10" t="n">
        <v>5</v>
      </c>
      <c r="H26" s="10" t="n">
        <v>1</v>
      </c>
      <c r="I26" s="10" t="n">
        <v>5</v>
      </c>
      <c r="J26" s="10" t="n">
        <v>1</v>
      </c>
      <c r="K26" s="10" t="n">
        <v>5</v>
      </c>
      <c r="L26" s="10" t="n">
        <f aca="false">SUM(F26:K26)</f>
        <v>19</v>
      </c>
      <c r="M26" s="22" t="n">
        <f aca="false">L26/6</f>
        <v>3.16666666666667</v>
      </c>
      <c r="N26" s="10" t="n">
        <v>1</v>
      </c>
      <c r="O26" s="10" t="n">
        <v>1</v>
      </c>
      <c r="P26" s="10" t="n">
        <v>0</v>
      </c>
      <c r="Q26" s="10" t="n">
        <v>3</v>
      </c>
      <c r="R26" s="10" t="n">
        <f aca="false">SUM(N26:Q26)</f>
        <v>5</v>
      </c>
      <c r="S26" s="10" t="n">
        <f aca="false">R26/4</f>
        <v>1.25</v>
      </c>
      <c r="T26" s="22" t="n">
        <f aca="false">M26*S26</f>
        <v>3.95833333333333</v>
      </c>
    </row>
    <row r="27" customFormat="false" ht="118.6" hidden="false" customHeight="true" outlineLevel="0" collapsed="false">
      <c r="B27" s="7"/>
      <c r="C27" s="7" t="n">
        <v>21</v>
      </c>
      <c r="D27" s="8" t="s">
        <v>42</v>
      </c>
      <c r="E27" s="15" t="s">
        <v>107</v>
      </c>
      <c r="F27" s="10" t="n">
        <v>2</v>
      </c>
      <c r="G27" s="10" t="n">
        <v>5</v>
      </c>
      <c r="H27" s="10" t="n">
        <v>1</v>
      </c>
      <c r="I27" s="10" t="n">
        <v>5</v>
      </c>
      <c r="J27" s="10" t="n">
        <v>1</v>
      </c>
      <c r="K27" s="10" t="n">
        <v>5</v>
      </c>
      <c r="L27" s="10" t="n">
        <f aca="false">SUM(F27:K27)</f>
        <v>19</v>
      </c>
      <c r="M27" s="22" t="n">
        <f aca="false">L27/6</f>
        <v>3.16666666666667</v>
      </c>
      <c r="N27" s="10" t="n">
        <v>1</v>
      </c>
      <c r="O27" s="10" t="n">
        <v>1</v>
      </c>
      <c r="P27" s="10" t="n">
        <v>0</v>
      </c>
      <c r="Q27" s="10" t="n">
        <v>3</v>
      </c>
      <c r="R27" s="10" t="n">
        <f aca="false">SUM(N27:Q27)</f>
        <v>5</v>
      </c>
      <c r="S27" s="10" t="n">
        <f aca="false">R27/4</f>
        <v>1.25</v>
      </c>
      <c r="T27" s="22" t="n">
        <f aca="false">M27*S27</f>
        <v>3.95833333333333</v>
      </c>
    </row>
    <row r="28" customFormat="false" ht="28.7" hidden="false" customHeight="true" outlineLevel="0" collapsed="false">
      <c r="B28" s="7"/>
      <c r="C28" s="7" t="n">
        <v>22</v>
      </c>
      <c r="D28" s="8" t="s">
        <v>43</v>
      </c>
      <c r="E28" s="15"/>
      <c r="F28" s="10"/>
      <c r="G28" s="10"/>
      <c r="H28" s="10"/>
      <c r="I28" s="10"/>
      <c r="J28" s="10"/>
      <c r="K28" s="10"/>
      <c r="L28" s="10" t="n">
        <f aca="false">SUM(F28:K28)</f>
        <v>0</v>
      </c>
      <c r="M28" s="22" t="n">
        <f aca="false">L28/6</f>
        <v>0</v>
      </c>
      <c r="N28" s="10" t="n">
        <v>1</v>
      </c>
      <c r="O28" s="10" t="n">
        <v>1</v>
      </c>
      <c r="P28" s="10" t="n">
        <v>0</v>
      </c>
      <c r="Q28" s="10" t="n">
        <v>3</v>
      </c>
      <c r="R28" s="10" t="n">
        <f aca="false">SUM(N28:Q28)</f>
        <v>5</v>
      </c>
      <c r="S28" s="10" t="n">
        <f aca="false">R28/4</f>
        <v>1.25</v>
      </c>
      <c r="T28" s="22" t="n">
        <f aca="false">M28*S28</f>
        <v>0</v>
      </c>
    </row>
    <row r="29" customFormat="false" ht="42.55" hidden="false" customHeight="true" outlineLevel="0" collapsed="false">
      <c r="B29" s="7"/>
      <c r="C29" s="7" t="n">
        <v>23</v>
      </c>
      <c r="D29" s="8" t="s">
        <v>44</v>
      </c>
      <c r="E29" s="15"/>
      <c r="F29" s="10"/>
      <c r="G29" s="10"/>
      <c r="H29" s="10"/>
      <c r="I29" s="10"/>
      <c r="J29" s="10"/>
      <c r="K29" s="10"/>
      <c r="L29" s="10" t="n">
        <f aca="false">SUM(F29:K29)</f>
        <v>0</v>
      </c>
      <c r="M29" s="22" t="n">
        <f aca="false">L29/6</f>
        <v>0</v>
      </c>
      <c r="N29" s="10" t="n">
        <v>1</v>
      </c>
      <c r="O29" s="10" t="n">
        <v>1</v>
      </c>
      <c r="P29" s="10" t="n">
        <v>0</v>
      </c>
      <c r="Q29" s="10" t="n">
        <v>3</v>
      </c>
      <c r="R29" s="10" t="n">
        <f aca="false">SUM(N29:Q29)</f>
        <v>5</v>
      </c>
      <c r="S29" s="10" t="n">
        <f aca="false">R29/4</f>
        <v>1.25</v>
      </c>
      <c r="T29" s="22" t="n">
        <f aca="false">M29*S29</f>
        <v>0</v>
      </c>
    </row>
    <row r="30" customFormat="false" ht="28.7" hidden="false" customHeight="true" outlineLevel="0" collapsed="false">
      <c r="B30" s="7"/>
      <c r="C30" s="7" t="n">
        <v>24</v>
      </c>
      <c r="D30" s="8" t="s">
        <v>45</v>
      </c>
      <c r="E30" s="15"/>
      <c r="F30" s="10"/>
      <c r="G30" s="10"/>
      <c r="H30" s="10"/>
      <c r="I30" s="10"/>
      <c r="J30" s="10"/>
      <c r="K30" s="10"/>
      <c r="L30" s="10" t="n">
        <f aca="false">SUM(F30:K30)</f>
        <v>0</v>
      </c>
      <c r="M30" s="22" t="n">
        <f aca="false">L30/6</f>
        <v>0</v>
      </c>
      <c r="N30" s="10" t="n">
        <v>1</v>
      </c>
      <c r="O30" s="10" t="n">
        <v>1</v>
      </c>
      <c r="P30" s="10" t="n">
        <v>0</v>
      </c>
      <c r="Q30" s="10" t="n">
        <v>3</v>
      </c>
      <c r="R30" s="10" t="n">
        <f aca="false">SUM(N30:Q30)</f>
        <v>5</v>
      </c>
      <c r="S30" s="10" t="n">
        <f aca="false">R30/4</f>
        <v>1.25</v>
      </c>
      <c r="T30" s="22" t="n">
        <f aca="false">M30*S30</f>
        <v>0</v>
      </c>
    </row>
    <row r="31" customFormat="false" ht="32.95" hidden="false" customHeight="true" outlineLevel="0" collapsed="false">
      <c r="B31" s="5" t="s">
        <v>0</v>
      </c>
      <c r="C31" s="5"/>
      <c r="D31" s="5" t="s">
        <v>1</v>
      </c>
      <c r="E31" s="14" t="s">
        <v>50</v>
      </c>
      <c r="F31" s="5" t="s">
        <v>75</v>
      </c>
      <c r="G31" s="5" t="s">
        <v>76</v>
      </c>
      <c r="H31" s="5" t="s">
        <v>77</v>
      </c>
      <c r="I31" s="5" t="s">
        <v>78</v>
      </c>
      <c r="J31" s="5" t="s">
        <v>79</v>
      </c>
      <c r="K31" s="5" t="s">
        <v>80</v>
      </c>
      <c r="L31" s="5" t="s">
        <v>81</v>
      </c>
      <c r="M31" s="5" t="s">
        <v>82</v>
      </c>
      <c r="N31" s="5" t="s">
        <v>83</v>
      </c>
      <c r="O31" s="5" t="s">
        <v>84</v>
      </c>
      <c r="P31" s="5" t="s">
        <v>85</v>
      </c>
      <c r="Q31" s="5" t="s">
        <v>86</v>
      </c>
      <c r="R31" s="5" t="s">
        <v>81</v>
      </c>
      <c r="S31" s="5" t="s">
        <v>82</v>
      </c>
      <c r="T31" s="5" t="s">
        <v>87</v>
      </c>
    </row>
    <row r="32" customFormat="false" ht="15" hidden="false" customHeight="true" outlineLevel="0" collapsed="false">
      <c r="B32" s="7" t="s">
        <v>46</v>
      </c>
      <c r="C32" s="7" t="n">
        <v>25</v>
      </c>
      <c r="D32" s="8" t="s">
        <v>47</v>
      </c>
      <c r="E32" s="15"/>
      <c r="F32" s="10" t="n">
        <v>1</v>
      </c>
      <c r="G32" s="10" t="n">
        <v>2</v>
      </c>
      <c r="H32" s="10" t="n">
        <v>1</v>
      </c>
      <c r="I32" s="10" t="n">
        <v>1</v>
      </c>
      <c r="J32" s="10" t="n">
        <v>1</v>
      </c>
      <c r="K32" s="10" t="n">
        <v>4</v>
      </c>
      <c r="L32" s="10" t="n">
        <f aca="false">SUM(F32:K32)</f>
        <v>10</v>
      </c>
      <c r="M32" s="22" t="n">
        <f aca="false">L32/6</f>
        <v>1.66666666666667</v>
      </c>
      <c r="N32" s="10" t="n">
        <v>1</v>
      </c>
      <c r="O32" s="10" t="n">
        <v>1</v>
      </c>
      <c r="P32" s="10" t="n">
        <v>0</v>
      </c>
      <c r="Q32" s="10" t="n">
        <v>3</v>
      </c>
      <c r="R32" s="10" t="n">
        <f aca="false">SUM(N32:Q32)</f>
        <v>5</v>
      </c>
      <c r="S32" s="10" t="n">
        <f aca="false">R32/4</f>
        <v>1.25</v>
      </c>
      <c r="T32" s="22" t="n">
        <f aca="false">M32*S32</f>
        <v>2.08333333333333</v>
      </c>
    </row>
    <row r="33" customFormat="false" ht="12.8" hidden="false" customHeight="true" outlineLevel="0" collapsed="false">
      <c r="U33" s="23"/>
      <c r="V33" s="24"/>
      <c r="W33" s="25"/>
      <c r="X33" s="25"/>
      <c r="Y33" s="25"/>
      <c r="Z33" s="25"/>
      <c r="AA33" s="25"/>
      <c r="AB33" s="25"/>
      <c r="AC33" s="26"/>
    </row>
    <row r="34" customFormat="false" ht="12.8" hidden="false" customHeight="true" outlineLevel="0" collapsed="false">
      <c r="U34" s="27"/>
      <c r="V34" s="28" t="s">
        <v>74</v>
      </c>
      <c r="AC34" s="29"/>
    </row>
    <row r="35" customFormat="false" ht="12.8" hidden="false" customHeight="true" outlineLevel="0" collapsed="false">
      <c r="U35" s="27" t="n">
        <v>5</v>
      </c>
      <c r="V35" s="28" t="s">
        <v>108</v>
      </c>
      <c r="W35" s="30" t="n">
        <v>0</v>
      </c>
      <c r="X35" s="30" t="n">
        <v>5</v>
      </c>
      <c r="Y35" s="30" t="n">
        <v>10</v>
      </c>
      <c r="Z35" s="30" t="n">
        <v>15</v>
      </c>
      <c r="AA35" s="30" t="n">
        <v>20</v>
      </c>
      <c r="AB35" s="30" t="n">
        <v>25</v>
      </c>
      <c r="AC35" s="29"/>
    </row>
    <row r="36" customFormat="false" ht="12.8" hidden="false" customHeight="true" outlineLevel="0" collapsed="false">
      <c r="U36" s="27" t="n">
        <v>4</v>
      </c>
      <c r="V36" s="28" t="s">
        <v>109</v>
      </c>
      <c r="W36" s="30" t="n">
        <v>0</v>
      </c>
      <c r="X36" s="30" t="n">
        <v>4</v>
      </c>
      <c r="Y36" s="30" t="n">
        <v>8</v>
      </c>
      <c r="Z36" s="30" t="n">
        <v>12</v>
      </c>
      <c r="AA36" s="30" t="n">
        <v>16</v>
      </c>
      <c r="AB36" s="30" t="n">
        <v>20</v>
      </c>
      <c r="AC36" s="29"/>
    </row>
    <row r="37" customFormat="false" ht="12.8" hidden="false" customHeight="true" outlineLevel="0" collapsed="false">
      <c r="U37" s="27" t="n">
        <v>3</v>
      </c>
      <c r="V37" s="28" t="s">
        <v>110</v>
      </c>
      <c r="W37" s="30" t="n">
        <v>0</v>
      </c>
      <c r="X37" s="30" t="n">
        <v>3</v>
      </c>
      <c r="Y37" s="30" t="n">
        <v>6</v>
      </c>
      <c r="Z37" s="30" t="n">
        <v>9</v>
      </c>
      <c r="AA37" s="30" t="n">
        <v>12</v>
      </c>
      <c r="AB37" s="30" t="n">
        <v>15</v>
      </c>
      <c r="AC37" s="29"/>
    </row>
    <row r="38" customFormat="false" ht="12.8" hidden="false" customHeight="true" outlineLevel="0" collapsed="false">
      <c r="U38" s="27" t="n">
        <v>2</v>
      </c>
      <c r="V38" s="28" t="s">
        <v>111</v>
      </c>
      <c r="W38" s="30" t="n">
        <v>0</v>
      </c>
      <c r="X38" s="30" t="n">
        <v>2</v>
      </c>
      <c r="Y38" s="30" t="n">
        <v>4</v>
      </c>
      <c r="Z38" s="30" t="n">
        <v>6</v>
      </c>
      <c r="AA38" s="30" t="n">
        <v>8</v>
      </c>
      <c r="AB38" s="30" t="n">
        <v>10</v>
      </c>
      <c r="AC38" s="29"/>
    </row>
    <row r="39" customFormat="false" ht="12.8" hidden="false" customHeight="true" outlineLevel="0" collapsed="false">
      <c r="U39" s="27" t="n">
        <v>1</v>
      </c>
      <c r="V39" s="28" t="s">
        <v>112</v>
      </c>
      <c r="W39" s="30" t="n">
        <v>0</v>
      </c>
      <c r="X39" s="30" t="n">
        <v>1</v>
      </c>
      <c r="Y39" s="30" t="n">
        <v>2</v>
      </c>
      <c r="Z39" s="30" t="n">
        <v>3</v>
      </c>
      <c r="AA39" s="30" t="n">
        <v>4</v>
      </c>
      <c r="AB39" s="30" t="n">
        <v>5</v>
      </c>
      <c r="AC39" s="29"/>
    </row>
    <row r="40" customFormat="false" ht="12.8" hidden="false" customHeight="true" outlineLevel="0" collapsed="false">
      <c r="U40" s="27" t="n">
        <v>0</v>
      </c>
      <c r="V40" s="28" t="s">
        <v>113</v>
      </c>
      <c r="W40" s="30" t="n">
        <v>0</v>
      </c>
      <c r="X40" s="30" t="n">
        <v>0</v>
      </c>
      <c r="Y40" s="30" t="n">
        <v>0</v>
      </c>
      <c r="Z40" s="30" t="n">
        <v>0</v>
      </c>
      <c r="AA40" s="30" t="n">
        <v>0</v>
      </c>
      <c r="AB40" s="30" t="n">
        <v>0</v>
      </c>
      <c r="AC40" s="29"/>
    </row>
    <row r="41" customFormat="false" ht="23.4" hidden="false" customHeight="true" outlineLevel="0" collapsed="false">
      <c r="U41" s="31"/>
      <c r="V41" s="32" t="s">
        <v>114</v>
      </c>
      <c r="W41" s="32" t="s">
        <v>115</v>
      </c>
      <c r="X41" s="32" t="s">
        <v>116</v>
      </c>
      <c r="Y41" s="32" t="s">
        <v>117</v>
      </c>
      <c r="Z41" s="32" t="s">
        <v>118</v>
      </c>
      <c r="AA41" s="32" t="s">
        <v>119</v>
      </c>
      <c r="AB41" s="32" t="s">
        <v>120</v>
      </c>
      <c r="AC41" s="29"/>
    </row>
    <row r="42" customFormat="false" ht="12.8" hidden="false" customHeight="true" outlineLevel="0" collapsed="false">
      <c r="U42" s="27"/>
      <c r="V42" s="30"/>
      <c r="W42" s="30" t="n">
        <v>0</v>
      </c>
      <c r="X42" s="30" t="n">
        <v>1</v>
      </c>
      <c r="Y42" s="30" t="n">
        <v>2</v>
      </c>
      <c r="Z42" s="30" t="n">
        <v>3</v>
      </c>
      <c r="AA42" s="30" t="n">
        <v>4</v>
      </c>
      <c r="AB42" s="30" t="n">
        <v>5</v>
      </c>
      <c r="AC42" s="29"/>
    </row>
    <row r="43" customFormat="false" ht="12.8" hidden="false" customHeight="true" outlineLevel="0" collapsed="false">
      <c r="U43" s="33"/>
      <c r="V43" s="34"/>
      <c r="W43" s="35"/>
      <c r="X43" s="35"/>
      <c r="Y43" s="35"/>
      <c r="Z43" s="35"/>
      <c r="AA43" s="35"/>
      <c r="AB43" s="35"/>
      <c r="AC43" s="36"/>
    </row>
  </sheetData>
  <mergeCells count="6">
    <mergeCell ref="F2:K2"/>
    <mergeCell ref="N2:Q2"/>
    <mergeCell ref="B4:B6"/>
    <mergeCell ref="B8:B20"/>
    <mergeCell ref="B22:B24"/>
    <mergeCell ref="B26:B30"/>
  </mergeCells>
  <conditionalFormatting sqref="W35:AB40">
    <cfRule type="cellIs" priority="2" operator="lessThan" aboveAverage="0" equalAverage="0" bottom="0" percent="0" rank="0" text="" dxfId="0">
      <formula>5</formula>
    </cfRule>
    <cfRule type="cellIs" priority="3" operator="between" aboveAverage="0" equalAverage="0" bottom="0" percent="0" rank="0" text="" dxfId="1">
      <formula>5</formula>
      <formula>10</formula>
    </cfRule>
    <cfRule type="cellIs" priority="4" operator="greaterThan" aboveAverage="0" equalAverage="0" bottom="0" percent="0" rank="0" text="" dxfId="2">
      <formula>11</formula>
    </cfRule>
  </conditionalFormatting>
  <conditionalFormatting sqref="T32 T4:T6 T8:T20 T22:T24 T26:T30">
    <cfRule type="cellIs" priority="5" operator="lessThan" aboveAverage="0" equalAverage="0" bottom="0" percent="0" rank="0" text="" dxfId="0">
      <formula>3</formula>
    </cfRule>
    <cfRule type="cellIs" priority="6" operator="between" aboveAverage="0" equalAverage="0" bottom="0" percent="0" rank="0" text="" dxfId="1">
      <formula>3</formula>
      <formula>5</formula>
    </cfRule>
    <cfRule type="cellIs" priority="7" operator="greaterThan" aboveAverage="0" equalAverage="0" bottom="0" percent="0" rank="0" text="" dxfId="2">
      <formula>5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9" scale="4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AMJ33"/>
  <sheetViews>
    <sheetView showFormulas="false" showGridLines="true" showRowColHeaders="true" showZeros="true" rightToLeft="false" tabSelected="false" showOutlineSymbols="true" defaultGridColor="true" view="normal" topLeftCell="A2" colorId="64" zoomScale="60" zoomScaleNormal="60" zoomScalePageLayoutView="100" workbookViewId="0">
      <selection pane="topLeft" activeCell="E12" activeCellId="0" sqref="E12"/>
    </sheetView>
  </sheetViews>
  <sheetFormatPr defaultRowHeight="12.8"/>
  <cols>
    <col collapsed="false" hidden="false" max="1" min="1" style="0" width="11.5204081632653"/>
    <col collapsed="false" hidden="false" max="2" min="2" style="0" width="23.1989795918367"/>
    <col collapsed="false" hidden="false" max="3" min="3" style="0" width="4.48979591836735"/>
    <col collapsed="false" hidden="false" max="4" min="4" style="0" width="43.0918367346939"/>
    <col collapsed="false" hidden="false" max="5" min="5" style="0" width="63.219387755102"/>
    <col collapsed="false" hidden="false" max="12" min="6" style="0" width="5.10204081632653"/>
    <col collapsed="false" hidden="false" max="13" min="13" style="37" width="21.0663265306122"/>
    <col collapsed="false" hidden="false" max="14" min="14" style="37" width="20.6020408163265"/>
    <col collapsed="false" hidden="false" max="1025" min="15" style="0" width="11.5204081632653"/>
  </cols>
  <sheetData>
    <row r="3" s="38" customFormat="true" ht="26.55" hidden="false" customHeight="true" outlineLevel="0" collapsed="false">
      <c r="F3" s="39" t="s">
        <v>121</v>
      </c>
      <c r="G3" s="39"/>
      <c r="H3" s="39"/>
      <c r="I3" s="40" t="s">
        <v>122</v>
      </c>
      <c r="J3" s="40"/>
      <c r="K3" s="40"/>
      <c r="L3" s="40"/>
      <c r="M3" s="41" t="s">
        <v>123</v>
      </c>
      <c r="N3" s="7" t="s">
        <v>124</v>
      </c>
      <c r="AMH3" s="0"/>
      <c r="AMI3" s="0"/>
      <c r="AMJ3" s="0"/>
    </row>
    <row r="4" customFormat="false" ht="17.35" hidden="false" customHeight="true" outlineLevel="0" collapsed="false">
      <c r="B4" s="5" t="s">
        <v>0</v>
      </c>
      <c r="C4" s="5"/>
      <c r="D4" s="5" t="s">
        <v>1</v>
      </c>
      <c r="E4" s="14" t="s">
        <v>50</v>
      </c>
      <c r="F4" s="42" t="s">
        <v>75</v>
      </c>
      <c r="G4" s="42" t="s">
        <v>76</v>
      </c>
      <c r="H4" s="42" t="s">
        <v>77</v>
      </c>
      <c r="I4" s="5" t="s">
        <v>78</v>
      </c>
      <c r="J4" s="5" t="s">
        <v>79</v>
      </c>
      <c r="K4" s="5" t="s">
        <v>83</v>
      </c>
      <c r="L4" s="5" t="s">
        <v>84</v>
      </c>
      <c r="M4" s="41"/>
      <c r="N4" s="7"/>
    </row>
    <row r="5" customFormat="false" ht="57.9" hidden="false" customHeight="true" outlineLevel="0" collapsed="false">
      <c r="B5" s="7" t="s">
        <v>4</v>
      </c>
      <c r="C5" s="7" t="n">
        <v>1</v>
      </c>
      <c r="D5" s="8" t="s">
        <v>5</v>
      </c>
      <c r="E5" s="15" t="s">
        <v>88</v>
      </c>
      <c r="F5" s="43" t="s">
        <v>125</v>
      </c>
      <c r="G5" s="43" t="s">
        <v>126</v>
      </c>
      <c r="H5" s="43" t="s">
        <v>126</v>
      </c>
      <c r="I5" s="10" t="s">
        <v>125</v>
      </c>
      <c r="J5" s="10" t="s">
        <v>125</v>
      </c>
      <c r="K5" s="10" t="s">
        <v>125</v>
      </c>
      <c r="L5" s="10" t="s">
        <v>127</v>
      </c>
      <c r="M5" s="44" t="s">
        <v>128</v>
      </c>
      <c r="N5" s="45" t="s">
        <v>129</v>
      </c>
    </row>
    <row r="6" customFormat="false" ht="20.05" hidden="false" customHeight="true" outlineLevel="0" collapsed="false">
      <c r="B6" s="7"/>
      <c r="C6" s="7" t="n">
        <v>2</v>
      </c>
      <c r="D6" s="8" t="s">
        <v>7</v>
      </c>
      <c r="E6" s="15" t="s">
        <v>89</v>
      </c>
      <c r="F6" s="43" t="s">
        <v>126</v>
      </c>
      <c r="G6" s="43" t="s">
        <v>126</v>
      </c>
      <c r="H6" s="43" t="s">
        <v>126</v>
      </c>
      <c r="I6" s="10" t="s">
        <v>126</v>
      </c>
      <c r="J6" s="10" t="s">
        <v>126</v>
      </c>
      <c r="K6" s="10" t="s">
        <v>126</v>
      </c>
      <c r="L6" s="10" t="s">
        <v>127</v>
      </c>
      <c r="M6" s="44" t="s">
        <v>126</v>
      </c>
      <c r="N6" s="45" t="s">
        <v>130</v>
      </c>
    </row>
    <row r="7" customFormat="false" ht="28.15" hidden="false" customHeight="true" outlineLevel="0" collapsed="false">
      <c r="B7" s="7"/>
      <c r="C7" s="7" t="n">
        <v>3</v>
      </c>
      <c r="D7" s="8" t="s">
        <v>9</v>
      </c>
      <c r="E7" s="15" t="s">
        <v>90</v>
      </c>
      <c r="F7" s="43" t="s">
        <v>126</v>
      </c>
      <c r="G7" s="43" t="s">
        <v>126</v>
      </c>
      <c r="H7" s="43" t="s">
        <v>126</v>
      </c>
      <c r="I7" s="10" t="s">
        <v>126</v>
      </c>
      <c r="J7" s="10" t="s">
        <v>126</v>
      </c>
      <c r="K7" s="10" t="s">
        <v>126</v>
      </c>
      <c r="L7" s="10" t="s">
        <v>127</v>
      </c>
      <c r="M7" s="44" t="s">
        <v>126</v>
      </c>
      <c r="N7" s="45" t="s">
        <v>130</v>
      </c>
    </row>
    <row r="8" customFormat="false" ht="17.35" hidden="false" customHeight="true" outlineLevel="0" collapsed="false">
      <c r="B8" s="5" t="s">
        <v>0</v>
      </c>
      <c r="C8" s="5"/>
      <c r="D8" s="5" t="s">
        <v>1</v>
      </c>
      <c r="E8" s="14" t="s">
        <v>50</v>
      </c>
      <c r="F8" s="42" t="s">
        <v>75</v>
      </c>
      <c r="G8" s="42" t="s">
        <v>76</v>
      </c>
      <c r="H8" s="42" t="s">
        <v>77</v>
      </c>
      <c r="I8" s="5" t="s">
        <v>78</v>
      </c>
      <c r="J8" s="5" t="s">
        <v>79</v>
      </c>
      <c r="K8" s="5" t="s">
        <v>83</v>
      </c>
      <c r="L8" s="5" t="s">
        <v>84</v>
      </c>
      <c r="M8" s="46" t="s">
        <v>131</v>
      </c>
      <c r="N8" s="47" t="s">
        <v>74</v>
      </c>
    </row>
    <row r="9" customFormat="false" ht="19.1" hidden="false" customHeight="true" outlineLevel="0" collapsed="false">
      <c r="B9" s="7" t="s">
        <v>11</v>
      </c>
      <c r="C9" s="7" t="n">
        <v>4</v>
      </c>
      <c r="D9" s="8" t="s">
        <v>12</v>
      </c>
      <c r="E9" s="15" t="s">
        <v>91</v>
      </c>
      <c r="F9" s="43" t="s">
        <v>126</v>
      </c>
      <c r="G9" s="43" t="s">
        <v>126</v>
      </c>
      <c r="H9" s="43" t="s">
        <v>126</v>
      </c>
      <c r="I9" s="10" t="s">
        <v>126</v>
      </c>
      <c r="J9" s="10" t="s">
        <v>126</v>
      </c>
      <c r="K9" s="10" t="s">
        <v>126</v>
      </c>
      <c r="L9" s="10" t="s">
        <v>127</v>
      </c>
      <c r="M9" s="44" t="s">
        <v>126</v>
      </c>
      <c r="N9" s="45" t="s">
        <v>130</v>
      </c>
    </row>
    <row r="10" customFormat="false" ht="28.7" hidden="false" customHeight="true" outlineLevel="0" collapsed="false">
      <c r="B10" s="7"/>
      <c r="C10" s="7" t="n">
        <v>5</v>
      </c>
      <c r="D10" s="8" t="s">
        <v>14</v>
      </c>
      <c r="E10" s="15" t="s">
        <v>92</v>
      </c>
      <c r="F10" s="43" t="s">
        <v>126</v>
      </c>
      <c r="G10" s="43" t="s">
        <v>126</v>
      </c>
      <c r="H10" s="43" t="s">
        <v>126</v>
      </c>
      <c r="I10" s="10" t="s">
        <v>126</v>
      </c>
      <c r="J10" s="10" t="s">
        <v>126</v>
      </c>
      <c r="K10" s="10" t="s">
        <v>126</v>
      </c>
      <c r="L10" s="10" t="s">
        <v>127</v>
      </c>
      <c r="M10" s="44" t="s">
        <v>126</v>
      </c>
      <c r="N10" s="45" t="s">
        <v>130</v>
      </c>
    </row>
    <row r="11" customFormat="false" ht="15" hidden="false" customHeight="true" outlineLevel="0" collapsed="false">
      <c r="B11" s="7"/>
      <c r="C11" s="7" t="n">
        <v>6</v>
      </c>
      <c r="D11" s="8" t="s">
        <v>16</v>
      </c>
      <c r="E11" s="15" t="s">
        <v>93</v>
      </c>
      <c r="F11" s="43" t="s">
        <v>126</v>
      </c>
      <c r="G11" s="43" t="s">
        <v>126</v>
      </c>
      <c r="H11" s="43" t="s">
        <v>126</v>
      </c>
      <c r="I11" s="10" t="s">
        <v>126</v>
      </c>
      <c r="J11" s="10" t="s">
        <v>126</v>
      </c>
      <c r="K11" s="10" t="s">
        <v>126</v>
      </c>
      <c r="L11" s="10" t="s">
        <v>127</v>
      </c>
      <c r="M11" s="44" t="s">
        <v>126</v>
      </c>
      <c r="N11" s="45" t="s">
        <v>130</v>
      </c>
    </row>
    <row r="12" customFormat="false" ht="55.3" hidden="false" customHeight="true" outlineLevel="0" collapsed="false">
      <c r="B12" s="7"/>
      <c r="C12" s="7" t="n">
        <v>7</v>
      </c>
      <c r="D12" s="8" t="s">
        <v>18</v>
      </c>
      <c r="E12" s="15" t="s">
        <v>94</v>
      </c>
      <c r="F12" s="43" t="s">
        <v>126</v>
      </c>
      <c r="G12" s="43" t="s">
        <v>126</v>
      </c>
      <c r="H12" s="43" t="s">
        <v>125</v>
      </c>
      <c r="I12" s="10" t="s">
        <v>126</v>
      </c>
      <c r="J12" s="10" t="s">
        <v>126</v>
      </c>
      <c r="K12" s="10" t="s">
        <v>126</v>
      </c>
      <c r="L12" s="10" t="s">
        <v>127</v>
      </c>
      <c r="M12" s="44" t="s">
        <v>128</v>
      </c>
      <c r="N12" s="45" t="s">
        <v>130</v>
      </c>
    </row>
    <row r="13" customFormat="false" ht="28.15" hidden="false" customHeight="true" outlineLevel="0" collapsed="false">
      <c r="B13" s="7"/>
      <c r="C13" s="7" t="n">
        <v>8</v>
      </c>
      <c r="D13" s="8" t="s">
        <v>20</v>
      </c>
      <c r="E13" s="15" t="s">
        <v>95</v>
      </c>
      <c r="F13" s="43" t="s">
        <v>126</v>
      </c>
      <c r="G13" s="43" t="s">
        <v>126</v>
      </c>
      <c r="H13" s="43" t="s">
        <v>126</v>
      </c>
      <c r="I13" s="10" t="s">
        <v>126</v>
      </c>
      <c r="J13" s="10" t="s">
        <v>126</v>
      </c>
      <c r="K13" s="10" t="s">
        <v>126</v>
      </c>
      <c r="L13" s="10" t="s">
        <v>127</v>
      </c>
      <c r="M13" s="44" t="s">
        <v>126</v>
      </c>
      <c r="N13" s="45" t="s">
        <v>130</v>
      </c>
    </row>
    <row r="14" customFormat="false" ht="15" hidden="false" customHeight="true" outlineLevel="0" collapsed="false">
      <c r="B14" s="7"/>
      <c r="C14" s="7" t="n">
        <v>9</v>
      </c>
      <c r="D14" s="8" t="s">
        <v>22</v>
      </c>
      <c r="E14" s="15" t="s">
        <v>132</v>
      </c>
      <c r="F14" s="43" t="s">
        <v>126</v>
      </c>
      <c r="G14" s="43" t="s">
        <v>126</v>
      </c>
      <c r="H14" s="43" t="s">
        <v>126</v>
      </c>
      <c r="I14" s="10" t="s">
        <v>126</v>
      </c>
      <c r="J14" s="10" t="s">
        <v>126</v>
      </c>
      <c r="K14" s="10" t="s">
        <v>126</v>
      </c>
      <c r="L14" s="10" t="s">
        <v>127</v>
      </c>
      <c r="M14" s="44" t="s">
        <v>126</v>
      </c>
      <c r="N14" s="45" t="s">
        <v>130</v>
      </c>
    </row>
    <row r="15" customFormat="false" ht="19.1" hidden="false" customHeight="true" outlineLevel="0" collapsed="false">
      <c r="B15" s="7"/>
      <c r="C15" s="7" t="n">
        <v>10</v>
      </c>
      <c r="D15" s="8" t="s">
        <v>23</v>
      </c>
      <c r="E15" s="15" t="s">
        <v>97</v>
      </c>
      <c r="F15" s="43" t="s">
        <v>126</v>
      </c>
      <c r="G15" s="43" t="s">
        <v>126</v>
      </c>
      <c r="H15" s="43" t="s">
        <v>126</v>
      </c>
      <c r="I15" s="10" t="s">
        <v>126</v>
      </c>
      <c r="J15" s="10" t="s">
        <v>126</v>
      </c>
      <c r="K15" s="10" t="s">
        <v>126</v>
      </c>
      <c r="L15" s="10" t="s">
        <v>127</v>
      </c>
      <c r="M15" s="44" t="s">
        <v>126</v>
      </c>
      <c r="N15" s="45" t="s">
        <v>130</v>
      </c>
    </row>
    <row r="16" customFormat="false" ht="19.1" hidden="false" customHeight="true" outlineLevel="0" collapsed="false">
      <c r="B16" s="7"/>
      <c r="C16" s="7" t="n">
        <v>11</v>
      </c>
      <c r="D16" s="8" t="s">
        <v>25</v>
      </c>
      <c r="E16" s="15" t="s">
        <v>98</v>
      </c>
      <c r="F16" s="43" t="s">
        <v>126</v>
      </c>
      <c r="G16" s="43" t="s">
        <v>126</v>
      </c>
      <c r="H16" s="43" t="s">
        <v>125</v>
      </c>
      <c r="I16" s="10" t="s">
        <v>126</v>
      </c>
      <c r="J16" s="10" t="s">
        <v>126</v>
      </c>
      <c r="K16" s="10" t="s">
        <v>126</v>
      </c>
      <c r="L16" s="10" t="s">
        <v>127</v>
      </c>
      <c r="M16" s="44" t="s">
        <v>128</v>
      </c>
      <c r="N16" s="45" t="s">
        <v>130</v>
      </c>
    </row>
    <row r="17" customFormat="false" ht="28.15" hidden="false" customHeight="true" outlineLevel="0" collapsed="false">
      <c r="B17" s="7"/>
      <c r="C17" s="7" t="n">
        <v>12</v>
      </c>
      <c r="D17" s="8" t="s">
        <v>26</v>
      </c>
      <c r="E17" s="15" t="s">
        <v>133</v>
      </c>
      <c r="F17" s="43" t="s">
        <v>126</v>
      </c>
      <c r="G17" s="43" t="s">
        <v>126</v>
      </c>
      <c r="H17" s="43" t="s">
        <v>126</v>
      </c>
      <c r="I17" s="10" t="s">
        <v>126</v>
      </c>
      <c r="J17" s="10" t="s">
        <v>126</v>
      </c>
      <c r="K17" s="10" t="s">
        <v>126</v>
      </c>
      <c r="L17" s="10" t="s">
        <v>127</v>
      </c>
      <c r="M17" s="44" t="s">
        <v>126</v>
      </c>
      <c r="N17" s="45" t="s">
        <v>130</v>
      </c>
    </row>
    <row r="18" customFormat="false" ht="37.2" hidden="false" customHeight="true" outlineLevel="0" collapsed="false">
      <c r="B18" s="7"/>
      <c r="C18" s="7" t="n">
        <v>13</v>
      </c>
      <c r="D18" s="8" t="s">
        <v>27</v>
      </c>
      <c r="E18" s="15" t="s">
        <v>100</v>
      </c>
      <c r="F18" s="43" t="s">
        <v>126</v>
      </c>
      <c r="G18" s="43" t="s">
        <v>126</v>
      </c>
      <c r="H18" s="43" t="s">
        <v>126</v>
      </c>
      <c r="I18" s="10" t="s">
        <v>126</v>
      </c>
      <c r="J18" s="10" t="s">
        <v>126</v>
      </c>
      <c r="K18" s="10" t="s">
        <v>126</v>
      </c>
      <c r="L18" s="10" t="s">
        <v>127</v>
      </c>
      <c r="M18" s="44" t="s">
        <v>126</v>
      </c>
      <c r="N18" s="45" t="s">
        <v>130</v>
      </c>
    </row>
    <row r="19" customFormat="false" ht="19.1" hidden="false" customHeight="true" outlineLevel="0" collapsed="false">
      <c r="B19" s="7"/>
      <c r="C19" s="7" t="n">
        <v>14</v>
      </c>
      <c r="D19" s="8" t="s">
        <v>29</v>
      </c>
      <c r="E19" s="15" t="s">
        <v>101</v>
      </c>
      <c r="F19" s="43" t="s">
        <v>126</v>
      </c>
      <c r="G19" s="43" t="s">
        <v>126</v>
      </c>
      <c r="H19" s="43" t="s">
        <v>126</v>
      </c>
      <c r="I19" s="10" t="s">
        <v>126</v>
      </c>
      <c r="J19" s="10" t="s">
        <v>126</v>
      </c>
      <c r="K19" s="10" t="s">
        <v>126</v>
      </c>
      <c r="L19" s="10" t="s">
        <v>127</v>
      </c>
      <c r="M19" s="44" t="s">
        <v>126</v>
      </c>
      <c r="N19" s="45" t="s">
        <v>130</v>
      </c>
    </row>
    <row r="20" customFormat="false" ht="28.15" hidden="false" customHeight="true" outlineLevel="0" collapsed="false">
      <c r="B20" s="7"/>
      <c r="C20" s="7" t="n">
        <v>15</v>
      </c>
      <c r="D20" s="8" t="s">
        <v>31</v>
      </c>
      <c r="E20" s="15" t="s">
        <v>102</v>
      </c>
      <c r="F20" s="43" t="s">
        <v>126</v>
      </c>
      <c r="G20" s="43" t="s">
        <v>126</v>
      </c>
      <c r="H20" s="43" t="s">
        <v>126</v>
      </c>
      <c r="I20" s="10" t="s">
        <v>126</v>
      </c>
      <c r="J20" s="10" t="s">
        <v>126</v>
      </c>
      <c r="K20" s="10" t="s">
        <v>126</v>
      </c>
      <c r="L20" s="10" t="s">
        <v>127</v>
      </c>
      <c r="M20" s="44" t="s">
        <v>126</v>
      </c>
      <c r="N20" s="45" t="s">
        <v>130</v>
      </c>
    </row>
    <row r="21" customFormat="false" ht="46.25" hidden="false" customHeight="true" outlineLevel="0" collapsed="false">
      <c r="B21" s="7"/>
      <c r="C21" s="7" t="n">
        <v>16</v>
      </c>
      <c r="D21" s="8" t="s">
        <v>32</v>
      </c>
      <c r="E21" s="15" t="s">
        <v>103</v>
      </c>
      <c r="F21" s="43" t="s">
        <v>126</v>
      </c>
      <c r="G21" s="43" t="s">
        <v>126</v>
      </c>
      <c r="H21" s="43" t="s">
        <v>126</v>
      </c>
      <c r="I21" s="10" t="s">
        <v>126</v>
      </c>
      <c r="J21" s="10" t="s">
        <v>126</v>
      </c>
      <c r="K21" s="10" t="s">
        <v>126</v>
      </c>
      <c r="L21" s="10" t="s">
        <v>127</v>
      </c>
      <c r="M21" s="44" t="s">
        <v>126</v>
      </c>
      <c r="N21" s="45" t="s">
        <v>130</v>
      </c>
      <c r="U21" s="11"/>
      <c r="V21" s="11"/>
    </row>
    <row r="22" customFormat="false" ht="17.35" hidden="false" customHeight="true" outlineLevel="0" collapsed="false">
      <c r="B22" s="5" t="s">
        <v>0</v>
      </c>
      <c r="C22" s="5"/>
      <c r="D22" s="5" t="s">
        <v>1</v>
      </c>
      <c r="E22" s="14" t="s">
        <v>50</v>
      </c>
      <c r="F22" s="42" t="s">
        <v>75</v>
      </c>
      <c r="G22" s="42" t="s">
        <v>76</v>
      </c>
      <c r="H22" s="42" t="s">
        <v>77</v>
      </c>
      <c r="I22" s="5" t="s">
        <v>78</v>
      </c>
      <c r="J22" s="5" t="s">
        <v>79</v>
      </c>
      <c r="K22" s="5" t="s">
        <v>83</v>
      </c>
      <c r="L22" s="5" t="s">
        <v>84</v>
      </c>
      <c r="M22" s="46" t="s">
        <v>131</v>
      </c>
      <c r="N22" s="47" t="s">
        <v>74</v>
      </c>
    </row>
    <row r="23" customFormat="false" ht="28.7" hidden="false" customHeight="true" outlineLevel="0" collapsed="false">
      <c r="B23" s="7" t="s">
        <v>33</v>
      </c>
      <c r="C23" s="7" t="n">
        <v>17</v>
      </c>
      <c r="D23" s="8" t="s">
        <v>34</v>
      </c>
      <c r="E23" s="15" t="s">
        <v>104</v>
      </c>
      <c r="F23" s="43" t="s">
        <v>126</v>
      </c>
      <c r="G23" s="43" t="s">
        <v>126</v>
      </c>
      <c r="H23" s="43" t="s">
        <v>125</v>
      </c>
      <c r="I23" s="10" t="s">
        <v>126</v>
      </c>
      <c r="J23" s="10" t="s">
        <v>126</v>
      </c>
      <c r="K23" s="10" t="s">
        <v>126</v>
      </c>
      <c r="L23" s="10" t="s">
        <v>127</v>
      </c>
      <c r="M23" s="44" t="s">
        <v>128</v>
      </c>
      <c r="N23" s="45" t="s">
        <v>130</v>
      </c>
    </row>
    <row r="24" customFormat="false" ht="28.7" hidden="false" customHeight="true" outlineLevel="0" collapsed="false">
      <c r="B24" s="7"/>
      <c r="C24" s="7" t="n">
        <v>18</v>
      </c>
      <c r="D24" s="8" t="s">
        <v>36</v>
      </c>
      <c r="E24" s="15" t="s">
        <v>104</v>
      </c>
      <c r="F24" s="43" t="s">
        <v>126</v>
      </c>
      <c r="G24" s="43" t="s">
        <v>126</v>
      </c>
      <c r="H24" s="43" t="s">
        <v>125</v>
      </c>
      <c r="I24" s="10" t="s">
        <v>126</v>
      </c>
      <c r="J24" s="10" t="s">
        <v>126</v>
      </c>
      <c r="K24" s="10" t="s">
        <v>126</v>
      </c>
      <c r="L24" s="10" t="s">
        <v>127</v>
      </c>
      <c r="M24" s="44" t="s">
        <v>128</v>
      </c>
      <c r="N24" s="45" t="s">
        <v>130</v>
      </c>
    </row>
    <row r="25" customFormat="false" ht="70.2" hidden="false" customHeight="true" outlineLevel="0" collapsed="false">
      <c r="B25" s="7"/>
      <c r="C25" s="7" t="n">
        <v>19</v>
      </c>
      <c r="D25" s="8" t="s">
        <v>37</v>
      </c>
      <c r="E25" s="15" t="s">
        <v>105</v>
      </c>
      <c r="F25" s="43" t="s">
        <v>126</v>
      </c>
      <c r="G25" s="43" t="s">
        <v>126</v>
      </c>
      <c r="H25" s="43" t="s">
        <v>125</v>
      </c>
      <c r="I25" s="10" t="s">
        <v>126</v>
      </c>
      <c r="J25" s="10" t="s">
        <v>126</v>
      </c>
      <c r="K25" s="10" t="s">
        <v>126</v>
      </c>
      <c r="L25" s="10" t="s">
        <v>127</v>
      </c>
      <c r="M25" s="44" t="s">
        <v>128</v>
      </c>
      <c r="N25" s="45" t="s">
        <v>130</v>
      </c>
    </row>
    <row r="26" customFormat="false" ht="17.35" hidden="false" customHeight="true" outlineLevel="0" collapsed="false">
      <c r="B26" s="5" t="s">
        <v>0</v>
      </c>
      <c r="C26" s="5"/>
      <c r="D26" s="5" t="s">
        <v>1</v>
      </c>
      <c r="E26" s="14" t="s">
        <v>50</v>
      </c>
      <c r="F26" s="42" t="s">
        <v>75</v>
      </c>
      <c r="G26" s="42" t="s">
        <v>76</v>
      </c>
      <c r="H26" s="42" t="s">
        <v>77</v>
      </c>
      <c r="I26" s="5" t="s">
        <v>78</v>
      </c>
      <c r="J26" s="5" t="s">
        <v>79</v>
      </c>
      <c r="K26" s="5" t="s">
        <v>83</v>
      </c>
      <c r="L26" s="5" t="s">
        <v>84</v>
      </c>
      <c r="M26" s="46" t="s">
        <v>131</v>
      </c>
      <c r="N26" s="47" t="s">
        <v>74</v>
      </c>
    </row>
    <row r="27" customFormat="false" ht="82.4" hidden="false" customHeight="true" outlineLevel="0" collapsed="false">
      <c r="B27" s="7" t="s">
        <v>39</v>
      </c>
      <c r="C27" s="7" t="n">
        <v>20</v>
      </c>
      <c r="D27" s="8" t="s">
        <v>40</v>
      </c>
      <c r="E27" s="15" t="s">
        <v>106</v>
      </c>
      <c r="F27" s="43" t="s">
        <v>126</v>
      </c>
      <c r="G27" s="43" t="s">
        <v>126</v>
      </c>
      <c r="H27" s="43" t="s">
        <v>125</v>
      </c>
      <c r="I27" s="10" t="s">
        <v>126</v>
      </c>
      <c r="J27" s="10" t="s">
        <v>126</v>
      </c>
      <c r="K27" s="10" t="s">
        <v>126</v>
      </c>
      <c r="L27" s="10" t="s">
        <v>125</v>
      </c>
      <c r="M27" s="44" t="s">
        <v>128</v>
      </c>
      <c r="N27" s="45" t="s">
        <v>128</v>
      </c>
    </row>
    <row r="28" customFormat="false" ht="100.5" hidden="false" customHeight="true" outlineLevel="0" collapsed="false">
      <c r="B28" s="7"/>
      <c r="C28" s="7" t="n">
        <v>21</v>
      </c>
      <c r="D28" s="8" t="s">
        <v>42</v>
      </c>
      <c r="E28" s="15" t="s">
        <v>107</v>
      </c>
      <c r="F28" s="43" t="s">
        <v>126</v>
      </c>
      <c r="G28" s="43" t="s">
        <v>126</v>
      </c>
      <c r="H28" s="43" t="s">
        <v>125</v>
      </c>
      <c r="I28" s="10" t="s">
        <v>126</v>
      </c>
      <c r="J28" s="10" t="s">
        <v>126</v>
      </c>
      <c r="K28" s="10" t="s">
        <v>126</v>
      </c>
      <c r="L28" s="10" t="s">
        <v>125</v>
      </c>
      <c r="M28" s="44" t="s">
        <v>128</v>
      </c>
      <c r="N28" s="45" t="s">
        <v>128</v>
      </c>
    </row>
    <row r="29" customFormat="false" ht="42.55" hidden="false" customHeight="true" outlineLevel="0" collapsed="false">
      <c r="B29" s="7"/>
      <c r="C29" s="7" t="n">
        <v>22</v>
      </c>
      <c r="D29" s="8" t="s">
        <v>43</v>
      </c>
      <c r="E29" s="15"/>
      <c r="F29" s="43"/>
      <c r="G29" s="43"/>
      <c r="H29" s="43"/>
      <c r="I29" s="10"/>
      <c r="J29" s="10"/>
      <c r="K29" s="10"/>
      <c r="L29" s="10"/>
      <c r="M29" s="44"/>
      <c r="N29" s="45"/>
    </row>
    <row r="30" customFormat="false" ht="56.7" hidden="false" customHeight="true" outlineLevel="0" collapsed="false">
      <c r="B30" s="7"/>
      <c r="C30" s="7" t="n">
        <v>23</v>
      </c>
      <c r="D30" s="8" t="s">
        <v>44</v>
      </c>
      <c r="E30" s="15"/>
      <c r="F30" s="43"/>
      <c r="G30" s="43"/>
      <c r="H30" s="43"/>
      <c r="I30" s="10"/>
      <c r="J30" s="10"/>
      <c r="K30" s="10"/>
      <c r="L30" s="10"/>
      <c r="M30" s="44"/>
      <c r="N30" s="45"/>
    </row>
    <row r="31" customFormat="false" ht="42.55" hidden="false" customHeight="true" outlineLevel="0" collapsed="false">
      <c r="B31" s="7"/>
      <c r="C31" s="7" t="n">
        <v>24</v>
      </c>
      <c r="D31" s="8" t="s">
        <v>45</v>
      </c>
      <c r="E31" s="15"/>
      <c r="F31" s="43"/>
      <c r="G31" s="43"/>
      <c r="H31" s="43"/>
      <c r="I31" s="10"/>
      <c r="J31" s="10"/>
      <c r="K31" s="10"/>
      <c r="L31" s="10"/>
      <c r="M31" s="44"/>
      <c r="N31" s="45"/>
    </row>
    <row r="32" customFormat="false" ht="17.35" hidden="false" customHeight="true" outlineLevel="0" collapsed="false">
      <c r="B32" s="5" t="s">
        <v>0</v>
      </c>
      <c r="C32" s="5"/>
      <c r="D32" s="5" t="s">
        <v>1</v>
      </c>
      <c r="E32" s="14" t="s">
        <v>50</v>
      </c>
      <c r="F32" s="42" t="s">
        <v>75</v>
      </c>
      <c r="G32" s="42" t="s">
        <v>76</v>
      </c>
      <c r="H32" s="42" t="s">
        <v>77</v>
      </c>
      <c r="I32" s="5" t="s">
        <v>78</v>
      </c>
      <c r="J32" s="5" t="s">
        <v>79</v>
      </c>
      <c r="K32" s="5" t="s">
        <v>83</v>
      </c>
      <c r="L32" s="5" t="s">
        <v>84</v>
      </c>
      <c r="M32" s="46" t="s">
        <v>131</v>
      </c>
      <c r="N32" s="47" t="s">
        <v>74</v>
      </c>
    </row>
    <row r="33" customFormat="false" ht="15" hidden="false" customHeight="true" outlineLevel="0" collapsed="false">
      <c r="B33" s="7" t="s">
        <v>46</v>
      </c>
      <c r="C33" s="7" t="n">
        <v>25</v>
      </c>
      <c r="D33" s="8" t="s">
        <v>47</v>
      </c>
      <c r="E33" s="15" t="s">
        <v>134</v>
      </c>
      <c r="F33" s="43" t="s">
        <v>126</v>
      </c>
      <c r="G33" s="43" t="s">
        <v>126</v>
      </c>
      <c r="H33" s="43" t="s">
        <v>126</v>
      </c>
      <c r="I33" s="10" t="s">
        <v>126</v>
      </c>
      <c r="J33" s="10" t="s">
        <v>126</v>
      </c>
      <c r="K33" s="10" t="s">
        <v>126</v>
      </c>
      <c r="L33" s="10" t="s">
        <v>127</v>
      </c>
      <c r="M33" s="44" t="s">
        <v>126</v>
      </c>
      <c r="N33" s="45" t="s">
        <v>130</v>
      </c>
    </row>
  </sheetData>
  <mergeCells count="8">
    <mergeCell ref="F3:H3"/>
    <mergeCell ref="I3:L3"/>
    <mergeCell ref="M3:M4"/>
    <mergeCell ref="N3:N4"/>
    <mergeCell ref="B5:B7"/>
    <mergeCell ref="B9:B21"/>
    <mergeCell ref="B23:B25"/>
    <mergeCell ref="B27:B3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4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K32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I12" activeCellId="0" sqref="I12"/>
    </sheetView>
  </sheetViews>
  <sheetFormatPr defaultRowHeight="12.8"/>
  <cols>
    <col collapsed="false" hidden="false" max="1" min="1" style="0" width="11.5204081632653"/>
    <col collapsed="false" hidden="false" max="2" min="2" style="1" width="20.5459183673469"/>
    <col collapsed="false" hidden="false" max="3" min="3" style="1" width="8.01020408163265"/>
    <col collapsed="false" hidden="false" max="4" min="4" style="1" width="56.9642857142857"/>
    <col collapsed="false" hidden="false" max="5" min="5" style="48" width="48.8673469387755"/>
    <col collapsed="false" hidden="false" max="6" min="6" style="1" width="46.219387755102"/>
    <col collapsed="false" hidden="false" max="7" min="7" style="1" width="44.8826530612245"/>
    <col collapsed="false" hidden="false" max="8" min="8" style="48" width="40.1989795918367"/>
    <col collapsed="false" hidden="false" max="11" min="9" style="1" width="15.3061224489796"/>
    <col collapsed="false" hidden="false" max="1025" min="12" style="0" width="11.5204081632653"/>
  </cols>
  <sheetData>
    <row r="3" s="49" customFormat="true" ht="17.35" hidden="false" customHeight="true" outlineLevel="0" collapsed="false">
      <c r="B3" s="5" t="s">
        <v>0</v>
      </c>
      <c r="C3" s="5"/>
      <c r="D3" s="5" t="s">
        <v>1</v>
      </c>
      <c r="E3" s="14" t="s">
        <v>50</v>
      </c>
      <c r="F3" s="5" t="s">
        <v>135</v>
      </c>
      <c r="G3" s="5" t="s">
        <v>136</v>
      </c>
      <c r="H3" s="5" t="s">
        <v>137</v>
      </c>
      <c r="I3" s="5" t="s">
        <v>138</v>
      </c>
      <c r="J3" s="5" t="s">
        <v>139</v>
      </c>
      <c r="K3" s="5" t="s">
        <v>140</v>
      </c>
    </row>
    <row r="4" customFormat="false" ht="75.65" hidden="false" customHeight="true" outlineLevel="0" collapsed="false">
      <c r="B4" s="7" t="s">
        <v>4</v>
      </c>
      <c r="C4" s="7" t="n">
        <v>1</v>
      </c>
      <c r="D4" s="8" t="s">
        <v>5</v>
      </c>
      <c r="E4" s="50" t="s">
        <v>88</v>
      </c>
      <c r="F4" s="51" t="s">
        <v>141</v>
      </c>
      <c r="G4" s="51" t="s">
        <v>142</v>
      </c>
      <c r="H4" s="51" t="s">
        <v>143</v>
      </c>
      <c r="I4" s="52" t="n">
        <v>0.4</v>
      </c>
      <c r="J4" s="52" t="n">
        <v>0.6</v>
      </c>
      <c r="K4" s="52" t="n">
        <v>1</v>
      </c>
    </row>
    <row r="5" customFormat="false" ht="70.9" hidden="false" customHeight="true" outlineLevel="0" collapsed="false">
      <c r="B5" s="7"/>
      <c r="C5" s="7" t="n">
        <v>2</v>
      </c>
      <c r="D5" s="8" t="s">
        <v>7</v>
      </c>
      <c r="E5" s="50" t="s">
        <v>89</v>
      </c>
      <c r="F5" s="51" t="s">
        <v>141</v>
      </c>
      <c r="G5" s="51" t="s">
        <v>142</v>
      </c>
      <c r="H5" s="51" t="s">
        <v>144</v>
      </c>
      <c r="I5" s="52" t="n">
        <v>0.4</v>
      </c>
      <c r="J5" s="52" t="n">
        <v>0.6</v>
      </c>
      <c r="K5" s="52" t="n">
        <v>1</v>
      </c>
    </row>
    <row r="6" customFormat="false" ht="59.1" hidden="false" customHeight="true" outlineLevel="0" collapsed="false">
      <c r="B6" s="7"/>
      <c r="C6" s="7" t="n">
        <v>3</v>
      </c>
      <c r="D6" s="8" t="s">
        <v>9</v>
      </c>
      <c r="E6" s="50" t="s">
        <v>90</v>
      </c>
      <c r="F6" s="51" t="s">
        <v>141</v>
      </c>
      <c r="G6" s="51" t="s">
        <v>142</v>
      </c>
      <c r="H6" s="51" t="s">
        <v>145</v>
      </c>
      <c r="I6" s="52" t="n">
        <v>0.5</v>
      </c>
      <c r="J6" s="52" t="n">
        <v>1</v>
      </c>
      <c r="K6" s="52" t="n">
        <v>1</v>
      </c>
    </row>
    <row r="7" customFormat="false" ht="17.35" hidden="false" customHeight="true" outlineLevel="0" collapsed="false">
      <c r="B7" s="5" t="s">
        <v>0</v>
      </c>
      <c r="C7" s="5"/>
      <c r="D7" s="5" t="s">
        <v>1</v>
      </c>
      <c r="E7" s="14" t="s">
        <v>50</v>
      </c>
      <c r="F7" s="5" t="s">
        <v>135</v>
      </c>
      <c r="G7" s="5" t="s">
        <v>136</v>
      </c>
      <c r="H7" s="5" t="s">
        <v>137</v>
      </c>
      <c r="I7" s="5" t="s">
        <v>138</v>
      </c>
      <c r="J7" s="5" t="s">
        <v>139</v>
      </c>
      <c r="K7" s="5" t="s">
        <v>140</v>
      </c>
    </row>
    <row r="8" customFormat="false" ht="79.4" hidden="false" customHeight="true" outlineLevel="0" collapsed="false">
      <c r="B8" s="7" t="s">
        <v>11</v>
      </c>
      <c r="C8" s="7" t="n">
        <v>4</v>
      </c>
      <c r="D8" s="8" t="s">
        <v>12</v>
      </c>
      <c r="E8" s="50" t="s">
        <v>91</v>
      </c>
      <c r="F8" s="51" t="s">
        <v>146</v>
      </c>
      <c r="G8" s="51" t="s">
        <v>142</v>
      </c>
      <c r="H8" s="51" t="s">
        <v>147</v>
      </c>
      <c r="I8" s="52" t="n">
        <v>0.7</v>
      </c>
      <c r="J8" s="52" t="n">
        <v>1</v>
      </c>
      <c r="K8" s="52" t="n">
        <v>1</v>
      </c>
    </row>
    <row r="9" customFormat="false" ht="68.05" hidden="false" customHeight="false" outlineLevel="0" collapsed="false">
      <c r="B9" s="7"/>
      <c r="C9" s="7" t="n">
        <v>5</v>
      </c>
      <c r="D9" s="8" t="s">
        <v>14</v>
      </c>
      <c r="E9" s="50" t="s">
        <v>92</v>
      </c>
      <c r="F9" s="51" t="s">
        <v>148</v>
      </c>
      <c r="G9" s="51" t="s">
        <v>142</v>
      </c>
      <c r="H9" s="51" t="s">
        <v>149</v>
      </c>
      <c r="I9" s="52" t="n">
        <v>0.4</v>
      </c>
      <c r="J9" s="52" t="n">
        <v>0.6</v>
      </c>
      <c r="K9" s="52" t="n">
        <v>1</v>
      </c>
    </row>
    <row r="10" customFormat="false" ht="56.9" hidden="false" customHeight="false" outlineLevel="0" collapsed="false">
      <c r="B10" s="7"/>
      <c r="C10" s="7" t="n">
        <v>6</v>
      </c>
      <c r="D10" s="8" t="s">
        <v>16</v>
      </c>
      <c r="E10" s="50" t="s">
        <v>93</v>
      </c>
      <c r="F10" s="51" t="s">
        <v>146</v>
      </c>
      <c r="G10" s="51" t="s">
        <v>142</v>
      </c>
      <c r="H10" s="51" t="s">
        <v>150</v>
      </c>
      <c r="I10" s="52" t="n">
        <v>0.4</v>
      </c>
      <c r="J10" s="52" t="n">
        <v>0.6</v>
      </c>
      <c r="K10" s="52" t="n">
        <v>1</v>
      </c>
    </row>
    <row r="11" customFormat="false" ht="118.05" hidden="false" customHeight="false" outlineLevel="0" collapsed="false">
      <c r="B11" s="7"/>
      <c r="C11" s="7" t="n">
        <v>7</v>
      </c>
      <c r="D11" s="8" t="s">
        <v>18</v>
      </c>
      <c r="E11" s="50" t="s">
        <v>94</v>
      </c>
      <c r="F11" s="51" t="s">
        <v>148</v>
      </c>
      <c r="G11" s="51" t="s">
        <v>142</v>
      </c>
      <c r="H11" s="51" t="s">
        <v>151</v>
      </c>
      <c r="I11" s="52" t="n">
        <v>0.5</v>
      </c>
      <c r="J11" s="52" t="n">
        <v>0.7</v>
      </c>
      <c r="K11" s="52" t="n">
        <v>1</v>
      </c>
    </row>
    <row r="12" customFormat="false" ht="56.9" hidden="false" customHeight="false" outlineLevel="0" collapsed="false">
      <c r="B12" s="7"/>
      <c r="C12" s="7" t="n">
        <v>8</v>
      </c>
      <c r="D12" s="8" t="s">
        <v>20</v>
      </c>
      <c r="E12" s="50" t="s">
        <v>95</v>
      </c>
      <c r="F12" s="51" t="s">
        <v>148</v>
      </c>
      <c r="G12" s="51" t="s">
        <v>142</v>
      </c>
      <c r="H12" s="51" t="s">
        <v>152</v>
      </c>
      <c r="I12" s="52" t="n">
        <v>0.5</v>
      </c>
      <c r="J12" s="52" t="n">
        <v>0.7</v>
      </c>
      <c r="K12" s="52" t="n">
        <v>1</v>
      </c>
    </row>
    <row r="13" customFormat="false" ht="56.9" hidden="false" customHeight="false" outlineLevel="0" collapsed="false">
      <c r="B13" s="7"/>
      <c r="C13" s="7" t="n">
        <v>9</v>
      </c>
      <c r="D13" s="8" t="s">
        <v>22</v>
      </c>
      <c r="E13" s="50" t="s">
        <v>132</v>
      </c>
      <c r="F13" s="51" t="s">
        <v>146</v>
      </c>
      <c r="G13" s="51" t="s">
        <v>142</v>
      </c>
      <c r="H13" s="51" t="s">
        <v>153</v>
      </c>
      <c r="I13" s="52" t="n">
        <v>0.5</v>
      </c>
      <c r="J13" s="52" t="n">
        <v>0.7</v>
      </c>
      <c r="K13" s="52" t="n">
        <v>1</v>
      </c>
    </row>
    <row r="14" customFormat="false" ht="56.9" hidden="false" customHeight="false" outlineLevel="0" collapsed="false">
      <c r="B14" s="7"/>
      <c r="C14" s="7" t="n">
        <v>10</v>
      </c>
      <c r="D14" s="8" t="s">
        <v>23</v>
      </c>
      <c r="E14" s="50" t="s">
        <v>97</v>
      </c>
      <c r="F14" s="51" t="s">
        <v>154</v>
      </c>
      <c r="G14" s="51" t="s">
        <v>142</v>
      </c>
      <c r="H14" s="51" t="s">
        <v>153</v>
      </c>
      <c r="I14" s="52" t="n">
        <v>0.5</v>
      </c>
      <c r="J14" s="52" t="n">
        <v>0.7</v>
      </c>
      <c r="K14" s="52" t="n">
        <v>1</v>
      </c>
    </row>
    <row r="15" customFormat="false" ht="56.9" hidden="false" customHeight="false" outlineLevel="0" collapsed="false">
      <c r="B15" s="7"/>
      <c r="C15" s="7" t="n">
        <v>11</v>
      </c>
      <c r="D15" s="8" t="s">
        <v>25</v>
      </c>
      <c r="E15" s="50" t="s">
        <v>98</v>
      </c>
      <c r="F15" s="51" t="s">
        <v>148</v>
      </c>
      <c r="G15" s="51" t="s">
        <v>142</v>
      </c>
      <c r="H15" s="51" t="s">
        <v>153</v>
      </c>
      <c r="I15" s="52" t="n">
        <v>0.5</v>
      </c>
      <c r="J15" s="52" t="n">
        <v>0.7</v>
      </c>
      <c r="K15" s="52" t="n">
        <v>1</v>
      </c>
    </row>
    <row r="16" customFormat="false" ht="59.55" hidden="false" customHeight="false" outlineLevel="0" collapsed="false">
      <c r="B16" s="7"/>
      <c r="C16" s="7" t="n">
        <v>12</v>
      </c>
      <c r="D16" s="8" t="s">
        <v>26</v>
      </c>
      <c r="E16" s="50" t="s">
        <v>133</v>
      </c>
      <c r="F16" s="51" t="s">
        <v>148</v>
      </c>
      <c r="G16" s="51" t="s">
        <v>142</v>
      </c>
      <c r="H16" s="51" t="s">
        <v>153</v>
      </c>
      <c r="I16" s="52" t="n">
        <v>0.5</v>
      </c>
      <c r="J16" s="52" t="n">
        <v>0.7</v>
      </c>
      <c r="K16" s="52" t="n">
        <v>1</v>
      </c>
    </row>
    <row r="17" customFormat="false" ht="71.25" hidden="false" customHeight="false" outlineLevel="0" collapsed="false">
      <c r="B17" s="7"/>
      <c r="C17" s="7" t="n">
        <v>13</v>
      </c>
      <c r="D17" s="8" t="s">
        <v>27</v>
      </c>
      <c r="E17" s="50" t="s">
        <v>100</v>
      </c>
      <c r="F17" s="51" t="s">
        <v>148</v>
      </c>
      <c r="G17" s="51" t="s">
        <v>142</v>
      </c>
      <c r="H17" s="51" t="s">
        <v>153</v>
      </c>
      <c r="I17" s="52" t="n">
        <v>0.5</v>
      </c>
      <c r="J17" s="52" t="n">
        <v>0.7</v>
      </c>
      <c r="K17" s="52" t="n">
        <v>1</v>
      </c>
    </row>
    <row r="18" customFormat="false" ht="56.9" hidden="false" customHeight="false" outlineLevel="0" collapsed="false">
      <c r="B18" s="7"/>
      <c r="C18" s="7" t="n">
        <v>14</v>
      </c>
      <c r="D18" s="8" t="s">
        <v>29</v>
      </c>
      <c r="E18" s="50" t="s">
        <v>101</v>
      </c>
      <c r="F18" s="51" t="s">
        <v>148</v>
      </c>
      <c r="G18" s="51" t="s">
        <v>142</v>
      </c>
      <c r="H18" s="51" t="s">
        <v>153</v>
      </c>
      <c r="I18" s="52" t="n">
        <v>0.5</v>
      </c>
      <c r="J18" s="52" t="n">
        <v>0.7</v>
      </c>
      <c r="K18" s="52" t="n">
        <v>1</v>
      </c>
    </row>
    <row r="19" customFormat="false" ht="71.25" hidden="false" customHeight="false" outlineLevel="0" collapsed="false">
      <c r="B19" s="7"/>
      <c r="C19" s="7" t="n">
        <v>15</v>
      </c>
      <c r="D19" s="8" t="s">
        <v>31</v>
      </c>
      <c r="E19" s="50" t="s">
        <v>102</v>
      </c>
      <c r="F19" s="51" t="s">
        <v>148</v>
      </c>
      <c r="G19" s="51" t="s">
        <v>142</v>
      </c>
      <c r="H19" s="51" t="s">
        <v>153</v>
      </c>
      <c r="I19" s="52" t="n">
        <v>0.5</v>
      </c>
      <c r="J19" s="52" t="n">
        <v>0.7</v>
      </c>
      <c r="K19" s="52" t="n">
        <v>1</v>
      </c>
    </row>
    <row r="20" customFormat="false" ht="59.55" hidden="false" customHeight="false" outlineLevel="0" collapsed="false">
      <c r="B20" s="7"/>
      <c r="C20" s="7" t="n">
        <v>16</v>
      </c>
      <c r="D20" s="8" t="s">
        <v>32</v>
      </c>
      <c r="E20" s="50" t="s">
        <v>103</v>
      </c>
      <c r="F20" s="51" t="s">
        <v>155</v>
      </c>
      <c r="G20" s="51" t="s">
        <v>142</v>
      </c>
      <c r="H20" s="51" t="s">
        <v>153</v>
      </c>
      <c r="I20" s="52" t="n">
        <v>0.5</v>
      </c>
      <c r="J20" s="52" t="n">
        <v>0.7</v>
      </c>
      <c r="K20" s="52" t="n">
        <v>1</v>
      </c>
    </row>
    <row r="21" customFormat="false" ht="17.35" hidden="false" customHeight="true" outlineLevel="0" collapsed="false">
      <c r="B21" s="5" t="s">
        <v>0</v>
      </c>
      <c r="C21" s="5"/>
      <c r="D21" s="5" t="s">
        <v>1</v>
      </c>
      <c r="E21" s="14" t="s">
        <v>50</v>
      </c>
      <c r="F21" s="5" t="s">
        <v>135</v>
      </c>
      <c r="G21" s="5" t="s">
        <v>136</v>
      </c>
      <c r="H21" s="5" t="s">
        <v>137</v>
      </c>
      <c r="I21" s="5" t="s">
        <v>138</v>
      </c>
      <c r="J21" s="5" t="s">
        <v>139</v>
      </c>
      <c r="K21" s="5" t="s">
        <v>140</v>
      </c>
    </row>
    <row r="22" customFormat="false" ht="56.9" hidden="false" customHeight="true" outlineLevel="0" collapsed="false">
      <c r="B22" s="7" t="s">
        <v>33</v>
      </c>
      <c r="C22" s="7" t="n">
        <v>17</v>
      </c>
      <c r="D22" s="8" t="s">
        <v>34</v>
      </c>
      <c r="E22" s="50" t="s">
        <v>104</v>
      </c>
      <c r="F22" s="51" t="s">
        <v>156</v>
      </c>
      <c r="G22" s="51" t="s">
        <v>142</v>
      </c>
      <c r="H22" s="51" t="s">
        <v>153</v>
      </c>
      <c r="I22" s="52" t="n">
        <v>1</v>
      </c>
      <c r="J22" s="52" t="n">
        <v>1</v>
      </c>
      <c r="K22" s="52" t="n">
        <v>1</v>
      </c>
    </row>
    <row r="23" customFormat="false" ht="56.9" hidden="false" customHeight="false" outlineLevel="0" collapsed="false">
      <c r="B23" s="7"/>
      <c r="C23" s="7" t="n">
        <v>18</v>
      </c>
      <c r="D23" s="8" t="s">
        <v>36</v>
      </c>
      <c r="E23" s="50" t="s">
        <v>104</v>
      </c>
      <c r="F23" s="51" t="s">
        <v>156</v>
      </c>
      <c r="G23" s="51" t="s">
        <v>142</v>
      </c>
      <c r="H23" s="51" t="s">
        <v>153</v>
      </c>
      <c r="I23" s="52" t="n">
        <v>1</v>
      </c>
      <c r="J23" s="52" t="n">
        <v>1</v>
      </c>
      <c r="K23" s="52" t="n">
        <v>1</v>
      </c>
    </row>
    <row r="24" customFormat="false" ht="141.45" hidden="false" customHeight="false" outlineLevel="0" collapsed="false">
      <c r="B24" s="7"/>
      <c r="C24" s="7" t="n">
        <v>19</v>
      </c>
      <c r="D24" s="8" t="s">
        <v>37</v>
      </c>
      <c r="E24" s="50" t="s">
        <v>105</v>
      </c>
      <c r="F24" s="51" t="s">
        <v>157</v>
      </c>
      <c r="G24" s="51" t="s">
        <v>142</v>
      </c>
      <c r="H24" s="51" t="s">
        <v>153</v>
      </c>
      <c r="I24" s="52" t="n">
        <v>1</v>
      </c>
      <c r="J24" s="52" t="n">
        <v>1</v>
      </c>
      <c r="K24" s="52" t="n">
        <v>1</v>
      </c>
    </row>
    <row r="25" customFormat="false" ht="17.35" hidden="false" customHeight="true" outlineLevel="0" collapsed="false">
      <c r="B25" s="5" t="s">
        <v>0</v>
      </c>
      <c r="C25" s="5"/>
      <c r="D25" s="5" t="s">
        <v>1</v>
      </c>
      <c r="E25" s="14" t="s">
        <v>50</v>
      </c>
      <c r="F25" s="5" t="s">
        <v>135</v>
      </c>
      <c r="G25" s="5" t="s">
        <v>136</v>
      </c>
      <c r="H25" s="5" t="s">
        <v>137</v>
      </c>
      <c r="I25" s="5" t="s">
        <v>138</v>
      </c>
      <c r="J25" s="5" t="s">
        <v>139</v>
      </c>
      <c r="K25" s="5" t="s">
        <v>140</v>
      </c>
    </row>
    <row r="26" customFormat="false" ht="164.85" hidden="false" customHeight="true" outlineLevel="0" collapsed="false">
      <c r="B26" s="7" t="s">
        <v>39</v>
      </c>
      <c r="C26" s="7" t="n">
        <v>20</v>
      </c>
      <c r="D26" s="8" t="s">
        <v>40</v>
      </c>
      <c r="E26" s="50" t="s">
        <v>106</v>
      </c>
      <c r="F26" s="51" t="s">
        <v>158</v>
      </c>
      <c r="G26" s="51" t="s">
        <v>142</v>
      </c>
      <c r="H26" s="51" t="s">
        <v>159</v>
      </c>
      <c r="I26" s="53" t="n">
        <v>0.5</v>
      </c>
      <c r="J26" s="53" t="n">
        <v>1</v>
      </c>
      <c r="K26" s="53" t="n">
        <v>1</v>
      </c>
    </row>
    <row r="27" customFormat="false" ht="200" hidden="false" customHeight="false" outlineLevel="0" collapsed="false">
      <c r="B27" s="7"/>
      <c r="C27" s="7" t="n">
        <v>21</v>
      </c>
      <c r="D27" s="8" t="s">
        <v>42</v>
      </c>
      <c r="E27" s="50" t="s">
        <v>107</v>
      </c>
      <c r="F27" s="51" t="s">
        <v>158</v>
      </c>
      <c r="G27" s="51" t="s">
        <v>142</v>
      </c>
      <c r="H27" s="51" t="s">
        <v>159</v>
      </c>
      <c r="I27" s="53" t="n">
        <v>0.5</v>
      </c>
      <c r="J27" s="53" t="n">
        <v>1</v>
      </c>
      <c r="K27" s="53" t="n">
        <v>1</v>
      </c>
    </row>
    <row r="28" customFormat="false" ht="56.9" hidden="false" customHeight="false" outlineLevel="0" collapsed="false">
      <c r="B28" s="7"/>
      <c r="C28" s="7" t="n">
        <v>22</v>
      </c>
      <c r="D28" s="8" t="s">
        <v>43</v>
      </c>
      <c r="E28" s="50"/>
      <c r="F28" s="51"/>
      <c r="G28" s="51" t="s">
        <v>142</v>
      </c>
      <c r="H28" s="51"/>
      <c r="I28" s="53"/>
      <c r="J28" s="53"/>
      <c r="K28" s="53"/>
    </row>
    <row r="29" customFormat="false" ht="56.9" hidden="false" customHeight="false" outlineLevel="0" collapsed="false">
      <c r="B29" s="7"/>
      <c r="C29" s="7" t="n">
        <v>23</v>
      </c>
      <c r="D29" s="8" t="s">
        <v>44</v>
      </c>
      <c r="E29" s="50"/>
      <c r="F29" s="51"/>
      <c r="G29" s="51" t="s">
        <v>142</v>
      </c>
      <c r="H29" s="51"/>
      <c r="I29" s="53"/>
      <c r="J29" s="53"/>
      <c r="K29" s="53"/>
    </row>
    <row r="30" customFormat="false" ht="56.9" hidden="false" customHeight="false" outlineLevel="0" collapsed="false">
      <c r="B30" s="7"/>
      <c r="C30" s="7" t="n">
        <v>24</v>
      </c>
      <c r="D30" s="8" t="s">
        <v>45</v>
      </c>
      <c r="E30" s="50"/>
      <c r="F30" s="51"/>
      <c r="G30" s="51" t="s">
        <v>142</v>
      </c>
      <c r="H30" s="51"/>
      <c r="I30" s="53"/>
      <c r="J30" s="53"/>
      <c r="K30" s="53"/>
    </row>
    <row r="31" customFormat="false" ht="17.35" hidden="false" customHeight="true" outlineLevel="0" collapsed="false">
      <c r="B31" s="5" t="s">
        <v>0</v>
      </c>
      <c r="C31" s="5"/>
      <c r="D31" s="5" t="s">
        <v>1</v>
      </c>
      <c r="E31" s="14" t="s">
        <v>50</v>
      </c>
      <c r="F31" s="5" t="s">
        <v>135</v>
      </c>
      <c r="G31" s="5" t="s">
        <v>136</v>
      </c>
      <c r="H31" s="5" t="s">
        <v>137</v>
      </c>
      <c r="I31" s="5" t="s">
        <v>138</v>
      </c>
      <c r="J31" s="5" t="s">
        <v>139</v>
      </c>
      <c r="K31" s="5" t="s">
        <v>140</v>
      </c>
    </row>
    <row r="32" s="17" customFormat="true" ht="59.1" hidden="false" customHeight="true" outlineLevel="0" collapsed="false">
      <c r="A32" s="0"/>
      <c r="B32" s="7" t="s">
        <v>46</v>
      </c>
      <c r="C32" s="7" t="n">
        <v>25</v>
      </c>
      <c r="D32" s="8" t="s">
        <v>47</v>
      </c>
      <c r="E32" s="15"/>
      <c r="F32" s="51" t="s">
        <v>160</v>
      </c>
      <c r="G32" s="51" t="s">
        <v>142</v>
      </c>
      <c r="H32" s="51" t="s">
        <v>161</v>
      </c>
      <c r="I32" s="53" t="n">
        <v>0.8</v>
      </c>
      <c r="J32" s="53" t="n">
        <v>1</v>
      </c>
      <c r="K32" s="53" t="n">
        <v>1</v>
      </c>
    </row>
  </sheetData>
  <mergeCells count="4">
    <mergeCell ref="B4:B6"/>
    <mergeCell ref="B8:B20"/>
    <mergeCell ref="B22:B24"/>
    <mergeCell ref="B26:B30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4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</TotalTime>
  <Application>LibreOffice/5.2.4.2$MacOSX_X86_64 LibreOffice_project/3d5603e1122f0f102b62521720ab13a38a4e0eb0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2016-01-22T19:16:58Z</dcterms:created>
  <dc:creator/>
  <dc:description/>
  <dc:language>it-IT</dc:language>
  <cp:lastModifiedBy/>
  <dcterms:modified xsi:type="dcterms:W3CDTF">2017-01-28T12:33:33Z</dcterms:modified>
  <cp:revision>17</cp:revision>
  <dc:subject/>
  <dc:title/>
</cp:coreProperties>
</file>